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2.xml" ContentType="application/vnd.openxmlformats-officedocument.drawing+xml"/>
  <Override PartName="/xl/drawings/drawing11.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worksheets/sheet1.xml" ContentType="application/vnd.openxmlformats-officedocument.spreadsheetml.worksheet+xml"/>
  <Override PartName="/xl/drawings/drawing7.xml" ContentType="application/vnd.openxmlformats-officedocument.drawing+xml"/>
  <Override PartName="/xl/worksheets/sheet11.xml" ContentType="application/vnd.openxmlformats-officedocument.spreadsheetml.worksheet+xml"/>
  <Override PartName="/xl/worksheets/sheet10.xml" ContentType="application/vnd.openxmlformats-officedocument.spreadsheetml.worksheet+xml"/>
  <Override PartName="/xl/drawings/drawing5.xml" ContentType="application/vnd.openxmlformats-officedocument.drawing+xml"/>
  <Override PartName="/xl/worksheets/sheet9.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2.xml" ContentType="application/vnd.openxmlformats-officedocument.drawing+xml"/>
  <Override PartName="/xl/worksheets/sheet8.xml" ContentType="application/vnd.openxmlformats-officedocument.spreadsheetml.worksheet+xml"/>
  <Override PartName="/xl/worksheets/sheet7.xml" ContentType="application/vnd.openxmlformats-officedocument.spreadsheetml.worksheet+xml"/>
  <Override PartName="/xl/drawings/drawing6.xml" ContentType="application/vnd.openxmlformats-officedocument.drawing+xml"/>
  <Override PartName="/xl/drawings/drawing4.xml" ContentType="application/vnd.openxmlformats-officedocument.drawing+xml"/>
  <Override PartName="/xl/worksheets/sheet6.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comments5.xml" ContentType="application/vnd.openxmlformats-officedocument.spreadsheetml.comments+xml"/>
  <Override PartName="/xl/comments1.xml" ContentType="application/vnd.openxmlformats-officedocument.spreadsheetml.comments+xml"/>
  <Override PartName="/xl/comments2.xml" ContentType="application/vnd.openxmlformats-officedocument.spreadsheetml.comments+xml"/>
  <Override PartName="/docProps/custom.xml" ContentType="application/vnd.openxmlformats-officedocument.custom-properties+xml"/>
  <Override PartName="/xl/comments4.xml" ContentType="application/vnd.openxmlformats-officedocument.spreadsheetml.comments+xml"/>
  <Override PartName="/xl/comments9.xml" ContentType="application/vnd.openxmlformats-officedocument.spreadsheetml.comments+xml"/>
  <Override PartName="/xl/comments8.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5.xml" ContentType="application/vnd.openxmlformats-officedocument.customXmlPropertie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showInkAnnotation="0" defaultThemeVersion="124226"/>
  <bookViews>
    <workbookView xWindow="0" yWindow="180" windowWidth="15360" windowHeight="7770" tabRatio="803" firstSheet="5" activeTab="10"/>
  </bookViews>
  <sheets>
    <sheet name="Proyecto" sheetId="10" r:id="rId1"/>
    <sheet name="Justificación - Objetivo" sheetId="2" r:id="rId2"/>
    <sheet name="Indicadores" sheetId="3" r:id="rId3"/>
    <sheet name="Recursos Humanos" sheetId="5" r:id="rId4"/>
    <sheet name="Comunicaciones internas" sheetId="16" r:id="rId5"/>
    <sheet name="Recursos Financieros" sheetId="12" r:id="rId6"/>
    <sheet name="Interesados" sheetId="6" r:id="rId7"/>
    <sheet name="Plan de comunicaciones" sheetId="7" r:id="rId8"/>
    <sheet name="Requerimientos" sheetId="4" r:id="rId9"/>
    <sheet name="Alcance" sheetId="8" r:id="rId10"/>
    <sheet name="EDT- Actividades" sheetId="11" r:id="rId11"/>
    <sheet name="Riesgos-Cronograma" sheetId="9" r:id="rId12"/>
    <sheet name="No tocar" sheetId="15" state="hidden" r:id="rId13"/>
  </sheets>
  <definedNames>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5">#REF!</definedName>
    <definedName name="Activos" localSheetId="3">#REF!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5">#REF!</definedName>
    <definedName name="ActivosP1" localSheetId="3">#REF!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5">#REF!</definedName>
    <definedName name="ActivosP10" localSheetId="3">#REF!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5">#REF!</definedName>
    <definedName name="ActivosP11" localSheetId="3">#REF!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5">#REF!</definedName>
    <definedName name="Activosp11000" localSheetId="3">#REF!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5">#REF!</definedName>
    <definedName name="ActivosP12" localSheetId="3">#REF!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5">#REF!</definedName>
    <definedName name="ActivosP2" localSheetId="3">#REF!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5">#REF!</definedName>
    <definedName name="ActivosP3" localSheetId="3">#REF!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5">#REF!</definedName>
    <definedName name="ActivosP4" localSheetId="3">#REF!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5">#REF!</definedName>
    <definedName name="ActivosP5" localSheetId="3">#REF!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5">#REF!</definedName>
    <definedName name="ActivosP6" localSheetId="3">#REF!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5">#REF!</definedName>
    <definedName name="ActivosP7" localSheetId="3">#REF!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5">#REF!</definedName>
    <definedName name="ActivosP8" localSheetId="3">#REF!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5">#REF!</definedName>
    <definedName name="ActivosP9" localSheetId="3">#REF!</definedName>
    <definedName name="ActivosP9" localSheetId="11">#REF!</definedName>
    <definedName name="ActivosP9">#REF!</definedName>
    <definedName name="_xlnm.Print_Area" localSheetId="9">Alcance!$B$2:$P$8</definedName>
    <definedName name="_xlnm.Print_Area" localSheetId="10">'EDT- Actividades'!$B$2:$E$7</definedName>
    <definedName name="_xlnm.Print_Area" localSheetId="2">Indicadores!$B$2:$I$13</definedName>
    <definedName name="_xlnm.Print_Area" localSheetId="6">Interesados!$B$2:$H$21</definedName>
    <definedName name="_xlnm.Print_Area" localSheetId="1">'Justificación - Objetivo'!$B$2:$P$13</definedName>
    <definedName name="_xlnm.Print_Area" localSheetId="7">'Plan de comunicaciones'!$B$2:$H$27</definedName>
    <definedName name="_xlnm.Print_Area" localSheetId="0">Proyecto!$C$2:$I$8</definedName>
    <definedName name="_xlnm.Print_Area" localSheetId="5">'Recursos Financieros'!$B$2:$F$8</definedName>
    <definedName name="_xlnm.Print_Area" localSheetId="3">'Recursos Humanos'!$B$2:$G$20</definedName>
    <definedName name="_xlnm.Print_Area" localSheetId="8">Requerimientos!$B$2:$H$23</definedName>
    <definedName name="_xlnm.Print_Area" localSheetId="11">'Riesgos-Cronograma'!$B$2:$P$20</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5">#REF!</definedName>
    <definedName name="Consulta__L" localSheetId="3">#REF!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5">#REF!</definedName>
    <definedName name="gloria" localSheetId="3">#REF!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5">#REF!</definedName>
    <definedName name="pl" localSheetId="3">#REF!</definedName>
    <definedName name="pl" localSheetId="11">#REF!</definedName>
    <definedName name="pl">#REF!</definedName>
  </definedNames>
  <calcPr calcId="145621"/>
</workbook>
</file>

<file path=xl/calcChain.xml><?xml version="1.0" encoding="utf-8"?>
<calcChain xmlns="http://schemas.openxmlformats.org/spreadsheetml/2006/main">
  <c r="D7" i="11" l="1"/>
  <c r="E17" i="11" l="1"/>
  <c r="D7" i="2"/>
  <c r="M4" i="9" l="1"/>
  <c r="M3" i="9"/>
  <c r="M2" i="9"/>
  <c r="K4" i="11"/>
  <c r="K3" i="11"/>
  <c r="K2" i="11"/>
  <c r="M4" i="8"/>
  <c r="M3" i="8"/>
  <c r="M2" i="8"/>
  <c r="G4" i="4"/>
  <c r="G3" i="4"/>
  <c r="G2" i="4"/>
  <c r="G4" i="7"/>
  <c r="G3" i="7"/>
  <c r="G2" i="7"/>
  <c r="H4" i="6"/>
  <c r="H3" i="6"/>
  <c r="H2" i="6"/>
  <c r="G4" i="12"/>
  <c r="G3" i="12"/>
  <c r="G2" i="12"/>
  <c r="G4" i="16"/>
  <c r="G3" i="16"/>
  <c r="G2" i="16"/>
  <c r="G4" i="5"/>
  <c r="G3" i="5"/>
  <c r="G2" i="5"/>
  <c r="I4" i="3"/>
  <c r="I3" i="3"/>
  <c r="I2" i="3"/>
  <c r="M4" i="2"/>
  <c r="M3" i="2"/>
  <c r="M2" i="2"/>
  <c r="C7" i="12" l="1"/>
  <c r="C7" i="5"/>
  <c r="A6" i="12"/>
  <c r="D7" i="9" l="1"/>
  <c r="C7" i="7"/>
  <c r="D7" i="8"/>
  <c r="C7" i="4"/>
  <c r="D7" i="6"/>
  <c r="D7" i="3"/>
</calcChain>
</file>

<file path=xl/comments1.xml><?xml version="1.0" encoding="utf-8"?>
<comments xmlns="http://schemas.openxmlformats.org/spreadsheetml/2006/main">
  <authors>
    <author>RONIN</author>
  </authors>
  <commentList>
    <comment ref="B9" author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text>
        <r>
          <rPr>
            <b/>
            <sz val="9"/>
            <color indexed="81"/>
            <rFont val="Tahoma"/>
            <family val="2"/>
          </rPr>
          <t xml:space="preserve">ESTRATEGIA:
</t>
        </r>
        <r>
          <rPr>
            <sz val="9"/>
            <color indexed="81"/>
            <rFont val="Tahoma"/>
            <family val="2"/>
          </rPr>
          <t>Incluir la estrategia en la que está incluido el proyecto</t>
        </r>
      </text>
    </comment>
    <comment ref="B13" authorId="0">
      <text>
        <r>
          <rPr>
            <b/>
            <sz val="9"/>
            <color indexed="81"/>
            <rFont val="Tahoma"/>
            <family val="2"/>
          </rPr>
          <t>OBJETIVOS DE PROYECTO:</t>
        </r>
        <r>
          <rPr>
            <sz val="9"/>
            <color indexed="81"/>
            <rFont val="Tahoma"/>
            <family val="2"/>
          </rPr>
          <t xml:space="preserve">
Incluir los objetivos que debe cumplir el proyecto
</t>
        </r>
      </text>
    </comment>
    <comment ref="D13" authorId="0">
      <text>
        <r>
          <rPr>
            <b/>
            <sz val="9"/>
            <color indexed="81"/>
            <rFont val="Tahoma"/>
            <family val="2"/>
          </rPr>
          <t>TIPO:</t>
        </r>
        <r>
          <rPr>
            <sz val="9"/>
            <color indexed="81"/>
            <rFont val="Tahoma"/>
            <family val="2"/>
          </rPr>
          <t xml:space="preserve">
Definir si el objetivo es general o específico</t>
        </r>
      </text>
    </comment>
    <comment ref="B16" authorId="0">
      <text>
        <r>
          <rPr>
            <b/>
            <sz val="9"/>
            <color indexed="81"/>
            <rFont val="Tahoma"/>
            <family val="2"/>
          </rPr>
          <t>OBJETIVOS DE PROYECTO:</t>
        </r>
        <r>
          <rPr>
            <sz val="9"/>
            <color indexed="81"/>
            <rFont val="Tahoma"/>
            <family val="2"/>
          </rPr>
          <t xml:space="preserve">
Incluir los objetivos que debe cumplir el proyecto
</t>
        </r>
      </text>
    </comment>
    <comment ref="D16" authorId="0">
      <text>
        <r>
          <rPr>
            <b/>
            <sz val="9"/>
            <color indexed="81"/>
            <rFont val="Tahoma"/>
            <family val="2"/>
          </rPr>
          <t>TIPO:</t>
        </r>
        <r>
          <rPr>
            <sz val="9"/>
            <color indexed="81"/>
            <rFont val="Tahoma"/>
            <family val="2"/>
          </rPr>
          <t xml:space="preserve">
Definir si el objetivo es general o específico</t>
        </r>
      </text>
    </comment>
    <comment ref="B19" authorId="0">
      <text>
        <r>
          <rPr>
            <b/>
            <sz val="9"/>
            <color indexed="81"/>
            <rFont val="Tahoma"/>
            <family val="2"/>
          </rPr>
          <t>OBJETIVOS DE PROYECTO:</t>
        </r>
        <r>
          <rPr>
            <sz val="9"/>
            <color indexed="81"/>
            <rFont val="Tahoma"/>
            <family val="2"/>
          </rPr>
          <t xml:space="preserve">
Incluir los objetivos que debe cumplir el proyecto
</t>
        </r>
      </text>
    </comment>
    <comment ref="D19" authorId="0">
      <text>
        <r>
          <rPr>
            <b/>
            <sz val="9"/>
            <color indexed="81"/>
            <rFont val="Tahoma"/>
            <family val="2"/>
          </rPr>
          <t>TIPO:</t>
        </r>
        <r>
          <rPr>
            <sz val="9"/>
            <color indexed="81"/>
            <rFont val="Tahoma"/>
            <family val="2"/>
          </rPr>
          <t xml:space="preserve">
Definir si el objetivo es general o específico</t>
        </r>
      </text>
    </comment>
    <comment ref="B22" authorId="0">
      <text>
        <r>
          <rPr>
            <b/>
            <sz val="9"/>
            <color indexed="81"/>
            <rFont val="Tahoma"/>
            <family val="2"/>
          </rPr>
          <t>OBJETIVOS DE PROYECTO:</t>
        </r>
        <r>
          <rPr>
            <sz val="9"/>
            <color indexed="81"/>
            <rFont val="Tahoma"/>
            <family val="2"/>
          </rPr>
          <t xml:space="preserve">
Incluir los objetivos que debe cumplir el proyecto
</t>
        </r>
      </text>
    </comment>
    <comment ref="D22" author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text>
        <r>
          <rPr>
            <b/>
            <sz val="9"/>
            <color indexed="81"/>
            <rFont val="Tahoma"/>
            <family val="2"/>
          </rPr>
          <t>DESCRIPCIÓN:</t>
        </r>
        <r>
          <rPr>
            <sz val="9"/>
            <color indexed="81"/>
            <rFont val="Tahoma"/>
            <family val="2"/>
          </rPr>
          <t xml:space="preserve">
Hacer una descripción de lo que se quiere medir</t>
        </r>
      </text>
    </comment>
    <comment ref="B11" author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text>
        <r>
          <rPr>
            <b/>
            <sz val="9"/>
            <color indexed="81"/>
            <rFont val="Tahoma"/>
            <family val="2"/>
          </rPr>
          <t>UNIDAD DE MEDIDA:</t>
        </r>
        <r>
          <rPr>
            <sz val="9"/>
            <color indexed="81"/>
            <rFont val="Tahoma"/>
            <family val="2"/>
          </rPr>
          <t xml:space="preserve">
Indica la escala o métrica a usar (%, procesos, unidades, documentos)</t>
        </r>
      </text>
    </comment>
    <comment ref="F11" authorId="1">
      <text>
        <r>
          <rPr>
            <b/>
            <sz val="9"/>
            <color indexed="81"/>
            <rFont val="Tahoma"/>
            <family val="2"/>
          </rPr>
          <t>META:</t>
        </r>
        <r>
          <rPr>
            <sz val="9"/>
            <color indexed="81"/>
            <rFont val="Tahoma"/>
            <family val="2"/>
          </rPr>
          <t xml:space="preserve">
Valor que se quiere alcanzar (100%, 3 procesos, 5 unidades, 3 documentos)</t>
        </r>
      </text>
    </comment>
    <comment ref="G11" authorId="0">
      <text>
        <r>
          <rPr>
            <b/>
            <sz val="9"/>
            <color indexed="81"/>
            <rFont val="Tahoma"/>
            <family val="2"/>
          </rPr>
          <t>FRECUENCIA DE MEDIDA:</t>
        </r>
        <r>
          <rPr>
            <sz val="9"/>
            <color indexed="81"/>
            <rFont val="Tahoma"/>
            <family val="2"/>
          </rPr>
          <t xml:space="preserve">
Indicar cada cuanto tiempo hay que tomar la medición</t>
        </r>
      </text>
    </comment>
    <comment ref="H11" author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1" author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text>
        <r>
          <rPr>
            <b/>
            <sz val="9"/>
            <color indexed="81"/>
            <rFont val="Tahoma"/>
            <family val="2"/>
          </rPr>
          <t xml:space="preserve">INT. - EXT.
</t>
        </r>
        <r>
          <rPr>
            <sz val="9"/>
            <color indexed="81"/>
            <rFont val="Tahoma"/>
            <family val="2"/>
          </rPr>
          <t>Indicar si la persona pertenece a la Superintendencia o es externa</t>
        </r>
      </text>
    </comment>
    <comment ref="F11" author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4.xml><?xml version="1.0" encoding="utf-8"?>
<comments xmlns="http://schemas.openxmlformats.org/spreadsheetml/2006/main">
  <authors>
    <author>RONIN</author>
  </authors>
  <commentList>
    <comment ref="B11" author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5.xml><?xml version="1.0" encoding="utf-8"?>
<comments xmlns="http://schemas.openxmlformats.org/spreadsheetml/2006/main">
  <authors>
    <author>RONIN</author>
  </authors>
  <commentList>
    <comment ref="B10" author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text>
        <r>
          <rPr>
            <b/>
            <sz val="9"/>
            <color indexed="81"/>
            <rFont val="Tahoma"/>
            <family val="2"/>
          </rPr>
          <t>Nº DE CDP:</t>
        </r>
        <r>
          <rPr>
            <sz val="9"/>
            <color indexed="81"/>
            <rFont val="Tahoma"/>
            <family val="2"/>
          </rPr>
          <t xml:space="preserve">
xxxxx</t>
        </r>
      </text>
    </comment>
    <comment ref="B14" authorId="0">
      <text>
        <r>
          <rPr>
            <b/>
            <sz val="9"/>
            <color indexed="81"/>
            <rFont val="Tahoma"/>
            <family val="2"/>
          </rPr>
          <t xml:space="preserve">NÚMERO DE OBLIGACIÓN:
</t>
        </r>
        <r>
          <rPr>
            <sz val="9"/>
            <color indexed="81"/>
            <rFont val="Tahoma"/>
            <family val="2"/>
          </rPr>
          <t xml:space="preserve">XXXX
</t>
        </r>
      </text>
    </comment>
    <comment ref="B16" authorId="0">
      <text>
        <r>
          <rPr>
            <b/>
            <sz val="9"/>
            <color indexed="81"/>
            <rFont val="Tahoma"/>
            <family val="2"/>
          </rPr>
          <t>APROPIACIÓN INICIAL:</t>
        </r>
        <r>
          <rPr>
            <sz val="9"/>
            <color indexed="81"/>
            <rFont val="Tahoma"/>
            <family val="2"/>
          </rPr>
          <t xml:space="preserve">
XXX</t>
        </r>
      </text>
    </comment>
    <comment ref="B18" authorId="0">
      <text>
        <r>
          <rPr>
            <b/>
            <sz val="9"/>
            <color indexed="81"/>
            <rFont val="Tahoma"/>
            <family val="2"/>
          </rPr>
          <t>VALOR COMPROMETIDO:</t>
        </r>
        <r>
          <rPr>
            <sz val="9"/>
            <color indexed="81"/>
            <rFont val="Tahoma"/>
            <family val="2"/>
          </rPr>
          <t xml:space="preserve">
XXXX</t>
        </r>
      </text>
    </comment>
    <comment ref="B20" authorId="0">
      <text>
        <r>
          <rPr>
            <b/>
            <sz val="9"/>
            <color indexed="81"/>
            <rFont val="Tahoma"/>
            <family val="2"/>
          </rPr>
          <t>VALOR OBLIGADO:</t>
        </r>
        <r>
          <rPr>
            <sz val="9"/>
            <color indexed="81"/>
            <rFont val="Tahoma"/>
            <family val="2"/>
          </rPr>
          <t xml:space="preserve">
XXXXXX</t>
        </r>
      </text>
    </comment>
  </commentList>
</comments>
</file>

<file path=xl/comments6.xml><?xml version="1.0" encoding="utf-8"?>
<comments xmlns="http://schemas.openxmlformats.org/spreadsheetml/2006/main">
  <authors>
    <author>RONIN</author>
  </authors>
  <commentList>
    <comment ref="B9" authorId="0">
      <text>
        <r>
          <rPr>
            <b/>
            <sz val="9"/>
            <color indexed="81"/>
            <rFont val="Tahoma"/>
            <family val="2"/>
          </rPr>
          <t>INTERESADOS:</t>
        </r>
        <r>
          <rPr>
            <sz val="9"/>
            <color indexed="81"/>
            <rFont val="Tahoma"/>
            <family val="2"/>
          </rPr>
          <t xml:space="preserve">
Personas, grupos u organizaciones involucrados en el proyecto</t>
        </r>
      </text>
    </comment>
    <comment ref="D11" authorId="0">
      <text>
        <r>
          <rPr>
            <b/>
            <sz val="9"/>
            <color indexed="81"/>
            <rFont val="Tahoma"/>
            <family val="2"/>
          </rPr>
          <t>CARGO:</t>
        </r>
        <r>
          <rPr>
            <sz val="9"/>
            <color indexed="81"/>
            <rFont val="Tahoma"/>
            <family val="2"/>
          </rPr>
          <t xml:space="preserve">
Cargo  de la persona dentro de la organización</t>
        </r>
      </text>
    </comment>
    <comment ref="G11" author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text>
        <r>
          <rPr>
            <b/>
            <sz val="9"/>
            <color indexed="81"/>
            <rFont val="Tahoma"/>
            <family val="2"/>
          </rPr>
          <t>OBJETIVO:</t>
        </r>
        <r>
          <rPr>
            <sz val="9"/>
            <color indexed="81"/>
            <rFont val="Tahoma"/>
            <family val="2"/>
          </rPr>
          <t xml:space="preserve">
Indicar qué se pretende lograr con la comunicación</t>
        </r>
      </text>
    </comment>
    <comment ref="E12" authorId="0">
      <text>
        <r>
          <rPr>
            <b/>
            <sz val="9"/>
            <color indexed="81"/>
            <rFont val="Tahoma"/>
            <family val="2"/>
          </rPr>
          <t>FRECUENCIA:</t>
        </r>
        <r>
          <rPr>
            <sz val="9"/>
            <color indexed="81"/>
            <rFont val="Tahoma"/>
            <family val="2"/>
          </rPr>
          <t xml:space="preserve">
Indicar cada cuanto se produce la comunicación</t>
        </r>
      </text>
    </comment>
    <comment ref="F12" authorId="0">
      <text>
        <r>
          <rPr>
            <b/>
            <sz val="9"/>
            <color indexed="81"/>
            <rFont val="Tahoma"/>
            <family val="2"/>
          </rPr>
          <t>RESPONSABLE:</t>
        </r>
        <r>
          <rPr>
            <sz val="9"/>
            <color indexed="81"/>
            <rFont val="Tahoma"/>
            <family val="2"/>
          </rPr>
          <t xml:space="preserve">
Indicar quien debe realizar la comunicación</t>
        </r>
      </text>
    </comment>
    <comment ref="G12" author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text>
        <r>
          <rPr>
            <b/>
            <sz val="9"/>
            <color indexed="81"/>
            <rFont val="Tahoma"/>
            <family val="2"/>
          </rPr>
          <t>FECHA DE CUMPLIMIENTO:</t>
        </r>
        <r>
          <rPr>
            <sz val="9"/>
            <color indexed="81"/>
            <rFont val="Tahoma"/>
            <family val="2"/>
          </rPr>
          <t xml:space="preserve">
Indiar cuando se espera que el requerimiento se realice</t>
        </r>
      </text>
    </comment>
    <comment ref="H11" author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text>
        <r>
          <rPr>
            <b/>
            <sz val="9"/>
            <color indexed="81"/>
            <rFont val="Tahoma"/>
            <family val="2"/>
          </rPr>
          <t>DESCRIPCIÓN DEL ALCANCE:</t>
        </r>
        <r>
          <rPr>
            <sz val="9"/>
            <color indexed="81"/>
            <rFont val="Tahoma"/>
            <family val="2"/>
          </rPr>
          <t xml:space="preserve">
Incluir la descripción del alcance del proyecto, tanto del producto como la forma de relizarlo</t>
        </r>
      </text>
    </comment>
    <comment ref="B12" authorId="0">
      <text>
        <r>
          <rPr>
            <b/>
            <sz val="9"/>
            <color indexed="81"/>
            <rFont val="Tahoma"/>
            <family val="2"/>
          </rPr>
          <t>EXCLUSIONES DEL PROYECTO:</t>
        </r>
        <r>
          <rPr>
            <sz val="9"/>
            <color indexed="81"/>
            <rFont val="Tahoma"/>
            <family val="2"/>
          </rPr>
          <t xml:space="preserve">
Identificar lo que no incluye el proyecto</t>
        </r>
      </text>
    </comment>
    <comment ref="B14" author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<sst xmlns="http://schemas.openxmlformats.org/spreadsheetml/2006/main" count="390" uniqueCount="230">
  <si>
    <t xml:space="preserve">NOMBRE DEL PROYECTO </t>
  </si>
  <si>
    <t>TIPO</t>
  </si>
  <si>
    <t>UNIDAD DE MEDIDA</t>
  </si>
  <si>
    <t>META</t>
  </si>
  <si>
    <t>TENDENCIA</t>
  </si>
  <si>
    <t>RESPONSABLE DE LA MEDICION</t>
  </si>
  <si>
    <t>NOMBRE</t>
  </si>
  <si>
    <t>CARGO</t>
  </si>
  <si>
    <t>POSICION FRENTE AL PROYECTO</t>
  </si>
  <si>
    <t>REQUERIMIENTOS DEL PROYECTO</t>
  </si>
  <si>
    <t>NOMBRE DEL SOLICITANTE</t>
  </si>
  <si>
    <t>CORREO ELECTRONICO</t>
  </si>
  <si>
    <t>ALCANCE DEL PROYECTO / ENTREGABLE AFECTADO</t>
  </si>
  <si>
    <t>FECHA DE CUMPLIMIENTO</t>
  </si>
  <si>
    <t>RESPONSABILIDADES</t>
  </si>
  <si>
    <t>CAPACIDADES</t>
  </si>
  <si>
    <t>PLAN DE COMUNICACIÓN</t>
  </si>
  <si>
    <t>TIPO DE COMUNICACIÓN</t>
  </si>
  <si>
    <t>OBJETIVO</t>
  </si>
  <si>
    <t>FRECUENCIA</t>
  </si>
  <si>
    <t>RESPONSABLE</t>
  </si>
  <si>
    <t>ENTREGABLE</t>
  </si>
  <si>
    <t>GESTION DE RIESGOS DEL PROYECTO</t>
  </si>
  <si>
    <t>CRONOGRAMA DE ACTIVIDADES</t>
  </si>
  <si>
    <t>OBJETIVO ESTRATÉGICO</t>
  </si>
  <si>
    <t>ESTRATEGIA</t>
  </si>
  <si>
    <t>DESCRIPCIÓN</t>
  </si>
  <si>
    <t>CÓDIGO REQUERIMIENTO</t>
  </si>
  <si>
    <t>DESCRIPCIÓN DEL ALCANCE</t>
  </si>
  <si>
    <t>EXCLUSIONES DEL PROYECTO</t>
  </si>
  <si>
    <t>RESTRICCIONES DEL PROYECTO</t>
  </si>
  <si>
    <t>SUPUESTOS DEL PROYECTO</t>
  </si>
  <si>
    <t>ENTREGABLES DEL PROYECTO</t>
  </si>
  <si>
    <t>CRITERIOS DE ACEPTACIÓN DEL PRODUCTO</t>
  </si>
  <si>
    <t>JUSTIFICACIÓN - OBJETIVO</t>
  </si>
  <si>
    <t>INDICADORES</t>
  </si>
  <si>
    <t>INTERESADOS</t>
  </si>
  <si>
    <t>REQUERIMIENTOS</t>
  </si>
  <si>
    <t>ALCANCE</t>
  </si>
  <si>
    <t>PLAN DE COMUNICACIONES</t>
  </si>
  <si>
    <t>RIESGOS - CRONOGRAMA</t>
  </si>
  <si>
    <t>INT.-EXT.</t>
  </si>
  <si>
    <t xml:space="preserve">RECURSOS HUMANOS  </t>
  </si>
  <si>
    <t>APROPIACION INICIAL</t>
  </si>
  <si>
    <t>VALOR COMPROMETIDO</t>
  </si>
  <si>
    <t>VALOR OBLIGADO</t>
  </si>
  <si>
    <t>NUMERO DE CDP</t>
  </si>
  <si>
    <t>NÚMERO DE OBLIGACIÓN</t>
  </si>
  <si>
    <t>RECURSOS HUMANOS</t>
  </si>
  <si>
    <t>RECURSOS FINANCIEROS</t>
  </si>
  <si>
    <t>EDT-ACTIVIDADES</t>
  </si>
  <si>
    <t>Eficacia</t>
  </si>
  <si>
    <t>Ascendente</t>
  </si>
  <si>
    <t>Efectividad</t>
  </si>
  <si>
    <t>Eficiencia</t>
  </si>
  <si>
    <t>Descendente</t>
  </si>
  <si>
    <t>Tipos de indicadores</t>
  </si>
  <si>
    <t>Tendencia de indicador</t>
  </si>
  <si>
    <t>Roles</t>
  </si>
  <si>
    <t>Patrocinador</t>
  </si>
  <si>
    <t>Gerente</t>
  </si>
  <si>
    <t>Lider funcional</t>
  </si>
  <si>
    <t xml:space="preserve">Responsable por el desarrollo exitoso del proyecto
Toma decisiones claves en el proyecto
Realizar gestión y ayuda en la solución imprevistos con las partes interesadas y el equipo del proyecto
</t>
  </si>
  <si>
    <t>interno - externo</t>
  </si>
  <si>
    <t>Posicion en el proyecto</t>
  </si>
  <si>
    <t>A favor</t>
  </si>
  <si>
    <t>Neutral</t>
  </si>
  <si>
    <t>En contra</t>
  </si>
  <si>
    <t>TELEFONO</t>
  </si>
  <si>
    <t>COMUNICACIONES INTERNAS</t>
  </si>
  <si>
    <t>mail</t>
  </si>
  <si>
    <t>EQUIPO DE PROYECTO DE LA SUPERINTENDENCIA</t>
  </si>
  <si>
    <t>ROL</t>
  </si>
  <si>
    <t>EQUIPO DE PROYECTO DEL PROVEEDOR</t>
  </si>
  <si>
    <t>Gestión de las comunicaciones entre los equipos de trabajo</t>
  </si>
  <si>
    <t>Acto administrativo</t>
  </si>
  <si>
    <t>ACTIVIDADES</t>
  </si>
  <si>
    <t xml:space="preserve">ENTREGABLES </t>
  </si>
  <si>
    <t>METAS</t>
  </si>
  <si>
    <t>PESO DE LA ACTIVIDAD</t>
  </si>
  <si>
    <t>RESPONSABLES</t>
  </si>
  <si>
    <t>EVIDENCIA Ó AVANCES  DE LOS ENTREGABLES</t>
  </si>
  <si>
    <t>FECHA CIERRE</t>
  </si>
  <si>
    <t>PORCENTAJE DE CUMPLIMIENTO</t>
  </si>
  <si>
    <t>NO APLICA</t>
  </si>
  <si>
    <t>NO APLICA - PRESUPUESTO DE INVERSIÓN</t>
  </si>
  <si>
    <t>NOMBRE DE INTERESADO</t>
  </si>
  <si>
    <t>DESCRIPCIÓN DEL REQUERIMIENTO</t>
  </si>
  <si>
    <t>telefono</t>
  </si>
  <si>
    <t>FECHA PROGRAMADA DE INICIO</t>
  </si>
  <si>
    <t>FECHA PROGRAMADA DE FINALIZACIÓN</t>
  </si>
  <si>
    <t>DURACIÓN DE LA ACTIVIDAD (Semanas)</t>
  </si>
  <si>
    <t>PRESUPUESTO DE INVERSIÓN</t>
  </si>
  <si>
    <t>Interno</t>
  </si>
  <si>
    <t>Externo</t>
  </si>
  <si>
    <t>INTERNO - EXTERNO</t>
  </si>
  <si>
    <t>Tipo de comunicación</t>
  </si>
  <si>
    <t>Mail</t>
  </si>
  <si>
    <t>Oficio</t>
  </si>
  <si>
    <t>Memorando</t>
  </si>
  <si>
    <t>Reunión</t>
  </si>
  <si>
    <t>Telefónica</t>
  </si>
  <si>
    <t>Electrónica</t>
  </si>
  <si>
    <t>OBJETIVOS DEL PROYECTO (Generales y específicos)</t>
  </si>
  <si>
    <t>Tipo de objetivo</t>
  </si>
  <si>
    <t>GENERAL</t>
  </si>
  <si>
    <t>ESPECIFICO</t>
  </si>
  <si>
    <t>FRECUENCIA DE MEDIDA</t>
  </si>
  <si>
    <t>FÓRMULA DEL INDICADOR</t>
  </si>
  <si>
    <t>INDICADOR</t>
  </si>
  <si>
    <t>Diario</t>
  </si>
  <si>
    <t>Semanal</t>
  </si>
  <si>
    <t>Quincenal</t>
  </si>
  <si>
    <t>Mensual</t>
  </si>
  <si>
    <t>Bimensual</t>
  </si>
  <si>
    <t>Trimestral</t>
  </si>
  <si>
    <t>Semestral</t>
  </si>
  <si>
    <t>Anual</t>
  </si>
  <si>
    <t>FRECUENCIA DE COMUNICACIÓN</t>
  </si>
  <si>
    <t>Según requerimiento</t>
  </si>
  <si>
    <t>CRITERIO DE ACEPTACIÓN</t>
  </si>
  <si>
    <t>SUPERINTENDENCIA DE SOCIEDADES</t>
  </si>
  <si>
    <t>Codigo: GC-F-015</t>
  </si>
  <si>
    <t>SISTEMA DE GESTION INTEGRADO</t>
  </si>
  <si>
    <t>PROCESO: GESTION INTEGRAL</t>
  </si>
  <si>
    <t>Version 001</t>
  </si>
  <si>
    <t>FORMATO: PLANEACION DE PROYECTOS</t>
  </si>
  <si>
    <t>Pagina 1 de 1</t>
  </si>
  <si>
    <t>Fecha: 17 de septiembre de 2014</t>
  </si>
  <si>
    <t>DESCRIPCION</t>
  </si>
  <si>
    <t>EVALUACION</t>
  </si>
  <si>
    <t>ACTIVIDADES DE MITIGACION</t>
  </si>
  <si>
    <t>RESPONSABLE DE GESTIONAR EL RIESGO</t>
  </si>
  <si>
    <t>Bajo</t>
  </si>
  <si>
    <t>Medio</t>
  </si>
  <si>
    <t>Alto</t>
  </si>
  <si>
    <t>Extremo</t>
  </si>
  <si>
    <t>Ana Betty López</t>
  </si>
  <si>
    <t>Delegado de Insolvencia</t>
  </si>
  <si>
    <t>Raul Cifuentes</t>
  </si>
  <si>
    <t>Nicolás Polanía Tello</t>
  </si>
  <si>
    <t>Coordinadora de Apoyo Judicial</t>
  </si>
  <si>
    <t xml:space="preserve">Agilizar los tiempos de ejecución de las transacciones, tales como pago, fraccionamiento y confersión, la cuales ordena el Juez del concurso sobre los títulos de depósito judicial. </t>
  </si>
  <si>
    <t>Luisa Fernanda Trujillo</t>
  </si>
  <si>
    <t>Carolina Bermúdez Herrera</t>
  </si>
  <si>
    <t xml:space="preserve">Cesar Augusto Martinez Hernandez </t>
  </si>
  <si>
    <t>Inventario</t>
  </si>
  <si>
    <t>Noviembre de 2016</t>
  </si>
  <si>
    <t>Febrero de 2017</t>
  </si>
  <si>
    <t>Mayo de 2017</t>
  </si>
  <si>
    <t>Banco Agrario de Colombia</t>
  </si>
  <si>
    <t>Septiembre de 2017</t>
  </si>
  <si>
    <t>Funcionario que administra títulos.</t>
  </si>
  <si>
    <t>Diciembre de 2017</t>
  </si>
  <si>
    <t>Ponentes</t>
  </si>
  <si>
    <t>Ana Betty López Gutierrez</t>
  </si>
  <si>
    <t xml:space="preserve">Gerente </t>
  </si>
  <si>
    <t xml:space="preserve">Especifica las necesidades técnicas de la solución
Participa en el diseño de la solución área jurisdicional.
Participa en las pruebas de la solución
Verifica que la dependencia usuaria aprueba la solución
</t>
  </si>
  <si>
    <t xml:space="preserve">Especifica las necesidades técnicas de la solución
Participa en el diseño de la solución en el área jurisdicional.
Participa en las pruebas de la solución
Verifica que la dependencia usuaria aprueba la solución
</t>
  </si>
  <si>
    <t xml:space="preserve"> </t>
  </si>
  <si>
    <t>Banco Agrario</t>
  </si>
  <si>
    <t>Luisa Fernada trujillo</t>
  </si>
  <si>
    <t>Gerentes</t>
  </si>
  <si>
    <t>Colaborador B. Agrario</t>
  </si>
  <si>
    <t>Titulos Asociados en el Portal Web Transaccional Banco Agrario</t>
  </si>
  <si>
    <t>Gerente del Proyecto</t>
  </si>
  <si>
    <t>Patrocinadora</t>
  </si>
  <si>
    <t>raulb.cifuentes@bancoagrario.gov.co</t>
  </si>
  <si>
    <t xml:space="preserve">Andres Jesús Gomez Cadena </t>
  </si>
  <si>
    <t>Paola Spada</t>
  </si>
  <si>
    <t xml:space="preserve">Ana Betty López       </t>
  </si>
  <si>
    <t xml:space="preserve">Marcela Ogliastri Barrera </t>
  </si>
  <si>
    <t xml:space="preserve">Carlos Andres Arcila Salazar </t>
  </si>
  <si>
    <t xml:space="preserve">Horacio Enrique Del Castillo de Brigard </t>
  </si>
  <si>
    <t xml:space="preserve">Yorlly Alanny Álzate Osorio </t>
  </si>
  <si>
    <t>Seguimiento</t>
  </si>
  <si>
    <t>Actas</t>
  </si>
  <si>
    <t>Luisa Fernanda Trujillo Bernal</t>
  </si>
  <si>
    <t>Totalidad del proyecto</t>
  </si>
  <si>
    <t xml:space="preserve">Ana Betty López                                                      
</t>
  </si>
  <si>
    <t>Luisa fernanda Trujillo</t>
  </si>
  <si>
    <t>Asesora</t>
  </si>
  <si>
    <t>E-mail</t>
  </si>
  <si>
    <t xml:space="preserve">Carolina Bermúdez Herrera,                                                                     </t>
  </si>
  <si>
    <t>Suplantación de firmas (Claves personales)</t>
  </si>
  <si>
    <t>Usuarios autorizados</t>
  </si>
  <si>
    <t>Ingreso de títulos sin número de proceso o proceso errado (Marca)</t>
  </si>
  <si>
    <t>Ajuste de la herramienta informática por parte del Banco Agrario</t>
  </si>
  <si>
    <t>Pérdida de trazabilidad por no generación del único reporte de transacción</t>
  </si>
  <si>
    <t>Implementación de requerimientos por parte del Banco Agrario</t>
  </si>
  <si>
    <t>Disponibilidad y tiempos de respuesta adecuados del Portal Web Transaccional</t>
  </si>
  <si>
    <t>Solicitud al Banco Agrario</t>
  </si>
  <si>
    <t>Gerente de proyecto</t>
  </si>
  <si>
    <t>Demás cuentas que se manejan en el Grupo de Apoyo Judicial (Liquidaciones,Intervenidas, Proc. Especiales)</t>
  </si>
  <si>
    <t xml:space="preserve">Actas de seguimiento, Acta de Finalización, Anulación Títulos físicos, Protocolo de Destrucción.  </t>
  </si>
  <si>
    <t xml:space="preserve">Anulación títulos físicos, transacciones en línea (conversiones,fraccionamientos y pagos). </t>
  </si>
  <si>
    <t xml:space="preserve">Implementar en la Superintendencia de Sociedades la herramienta informática que ofrece el Banco Agrario de Colombia, para gestionar las transacciones de manera electrónica,  paulatinamente en las cuentas de títulos de depósito judicial de la Entidad.    </t>
  </si>
  <si>
    <t>Mitigar los riesgos propios que conlleva la gestión y manejo de títulos de depósito judicial, en forma física, buscando con ello la agilidad en su gestión, y mayor herramienta del Portal Web Transaccional del Banco Agrario de Colombia.</t>
  </si>
  <si>
    <t>Evitar el desplazamiento de los beneficiarios de los pagos, a las instalaciones de la Superintendencia de Sociedades, siendo ahora necesario que se acerquen directamente a la entidad financiera a recibir su dinero, así se presenta ahorro en tiempos, gastos de desplazamiento, eliminación de trámites de reposición y  confirmación. -rACIONALIZAR DE TRÁMITES DE Tpj</t>
  </si>
  <si>
    <t>100 %titulos asociados</t>
  </si>
  <si>
    <t>Desmaterialización de títulos de depósito judicial - Fase Uno</t>
  </si>
  <si>
    <t>Secretaria General</t>
  </si>
  <si>
    <t>Tecnico Administrativo G. Apoyo Judicial</t>
  </si>
  <si>
    <t>Asesor Banco Agrario de Colombia.</t>
  </si>
  <si>
    <t>Disminución de papel, racionalización de trámites TDJ, Tempos y Desplazamientos</t>
  </si>
  <si>
    <t>Para la fase uno se desarrollara la Desmaterialización de la Cuenta de Reorganización y Concordatos No. 110019196108</t>
  </si>
  <si>
    <t>Agilizar los procesos mediante el uso de las tecnologías de la información para facilitar la gestión de la entidad</t>
  </si>
  <si>
    <r>
      <t xml:space="preserve">Cantidad de titulos asociados cuenta fase uno     </t>
    </r>
    <r>
      <rPr>
        <b/>
        <sz val="16"/>
        <rFont val="Arial"/>
        <family val="2"/>
      </rPr>
      <t xml:space="preserve">---------------------------------------                                                </t>
    </r>
    <r>
      <rPr>
        <sz val="9"/>
        <rFont val="Arial"/>
        <family val="2"/>
      </rPr>
      <t>Titulos de Deposito Judicial desmaterializados.</t>
    </r>
  </si>
  <si>
    <t>Responsabilidad de cada usuario, pues las claves son intransferibles</t>
  </si>
  <si>
    <t>* El cronograma se realizara en MS Project y será remitido junto con el presente formato a la Oficina Asesora de Planeación.</t>
  </si>
  <si>
    <t>Código: GC-F-015</t>
  </si>
  <si>
    <t>Versión 001</t>
  </si>
  <si>
    <t>Aceptación por parte de Supersociedades de la habilitación  del portal Web transaccional Banco Agrario de Colombia.</t>
  </si>
  <si>
    <t>Creación de la  nomenclatura electrónica para los procesos de recuperación empresarial con títulos de depósito judicial.</t>
  </si>
  <si>
    <t>Levantamiento de inventario de 15.000 Títulos de Depósito Judicial,  custodiados  por parte del Grupo de Apoyo Judicial.</t>
  </si>
  <si>
    <t>Archivo plano con las nomenclaturas</t>
  </si>
  <si>
    <t>Líder Funcional</t>
  </si>
  <si>
    <t>Solicitud al Banco Agrario, para buscar implementar un reporte de los títulos que se encuentren disponibles en cada expediente o proceso, con el fin de evitar un a base paralela en excel de relación de Títulos de Depósito  Judicial.</t>
  </si>
  <si>
    <t>Solicitud al Banco Agrario, requiriendo se efectúe una validación de la marca impuesta a la cuenta, en atención a que siguen llegando títulos de depósito judicial que no pertenecen a la cuenta y que no se encuentran asociados a ningún proceso creado en el portal.</t>
  </si>
  <si>
    <t xml:space="preserve">Luisa Fernanda Trujillo
</t>
  </si>
  <si>
    <t xml:space="preserve">No aplica </t>
  </si>
  <si>
    <t>carta de aceptación</t>
  </si>
  <si>
    <t>Comunicación Usuarios internos y externos</t>
  </si>
  <si>
    <t>Desmaterialización - cargue de información al portal</t>
  </si>
  <si>
    <t>Ajuste al procedimiento de gestión títulos de depósito judicial</t>
  </si>
  <si>
    <t>Seguimiento al proceso de desmaterialización</t>
  </si>
  <si>
    <t>Piezas de cominicación emitidas</t>
  </si>
  <si>
    <t>Procedimineto ajustado</t>
  </si>
  <si>
    <t>Actas de seguimiento</t>
  </si>
  <si>
    <t>Cargue de los títulos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</si>
</sst>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240A]#,##0"/>
    <numFmt numFmtId="166" formatCode="dd\-mm\-yy"/>
  </numFmts>
  <fonts count="18"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b/>
      <sz val="9"/>
      <color indexed="9"/>
      <name val="Arial"/>
      <family val="2"/>
    </font>
    <font>
      <sz val="10"/>
      <name val="Arial"/>
      <family val="2"/>
    </font>
    <font>
      <b/>
      <sz val="16"/>
      <name val="Arial"/>
      <family val="2"/>
    </font>
  </fonts>
  <fills count="10">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4" tint="-0.249977111117893"/>
        <bgColor indexed="23"/>
      </patternFill>
    </fill>
    <fill>
      <patternFill patternType="solid">
        <fgColor theme="3" tint="0.79998168889431442"/>
        <bgColor indexed="64"/>
      </patternFill>
    </fill>
    <fill>
      <patternFill patternType="solid">
        <fgColor rgb="FFFFFF00"/>
        <bgColor indexed="64"/>
      </patternFill>
    </fill>
  </fills>
  <borders count="58">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6">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6" fillId="0" borderId="0" applyFont="0" applyFill="0" applyBorder="0" applyAlignment="0" applyProtection="0"/>
  </cellStyleXfs>
  <cellXfs count="274">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4" fillId="4" borderId="0" xfId="0" applyFont="1" applyFill="1" applyBorder="1" applyAlignment="1">
      <alignment horizontal="center" vertical="center" wrapText="1"/>
    </xf>
    <xf numFmtId="0" fontId="6" fillId="0" borderId="0" xfId="2" applyFont="1" applyFill="1" applyBorder="1" applyAlignment="1" applyProtection="1">
      <alignment horizontal="center" vertical="center"/>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6" fillId="0" borderId="0" xfId="2" applyFont="1" applyFill="1" applyBorder="1" applyAlignment="1" applyProtection="1">
      <alignment horizontal="center" vertical="center"/>
    </xf>
    <xf numFmtId="0" fontId="8" fillId="0" borderId="0" xfId="0" applyFont="1" applyBorder="1" applyAlignment="1">
      <alignment horizontal="center" vertical="center"/>
    </xf>
    <xf numFmtId="0" fontId="4" fillId="0" borderId="0" xfId="0" applyFont="1" applyBorder="1"/>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0" borderId="2" xfId="0" applyFont="1" applyBorder="1" applyAlignment="1">
      <alignment vertical="center" wrapText="1"/>
    </xf>
    <xf numFmtId="165" fontId="4" fillId="0" borderId="2" xfId="0" applyNumberFormat="1" applyFont="1" applyBorder="1" applyAlignment="1">
      <alignment horizontal="center" vertical="center" wrapText="1"/>
    </xf>
    <xf numFmtId="2" fontId="4" fillId="0" borderId="2" xfId="0" applyNumberFormat="1"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4" fillId="0" borderId="3" xfId="0" applyFont="1" applyBorder="1" applyAlignment="1">
      <alignment horizontal="center" vertical="center" wrapText="1"/>
    </xf>
    <xf numFmtId="0" fontId="2" fillId="0" borderId="0" xfId="0" applyFont="1" applyFill="1" applyBorder="1"/>
    <xf numFmtId="0" fontId="4" fillId="4" borderId="2" xfId="0" applyFont="1" applyFill="1" applyBorder="1" applyAlignment="1">
      <alignment horizontal="left" vertical="center" wrapText="1"/>
    </xf>
    <xf numFmtId="0" fontId="4" fillId="4" borderId="2"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2" xfId="0" applyFont="1" applyFill="1" applyBorder="1" applyAlignment="1">
      <alignment horizontal="center" vertical="center"/>
    </xf>
    <xf numFmtId="0" fontId="4" fillId="4" borderId="2" xfId="0" quotePrefix="1" applyFont="1" applyFill="1" applyBorder="1" applyAlignment="1">
      <alignment horizontal="center" vertical="center" wrapText="1"/>
    </xf>
    <xf numFmtId="0" fontId="11" fillId="4" borderId="2" xfId="4"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 xfId="0" applyFont="1" applyFill="1" applyBorder="1" applyAlignment="1">
      <alignment horizontal="left" vertical="center"/>
    </xf>
    <xf numFmtId="0" fontId="14" fillId="3" borderId="2" xfId="0" applyFont="1" applyFill="1" applyBorder="1" applyAlignment="1">
      <alignment horizontal="center" vertical="center"/>
    </xf>
    <xf numFmtId="164" fontId="4" fillId="4" borderId="2" xfId="0" applyNumberFormat="1" applyFont="1" applyFill="1" applyBorder="1" applyAlignment="1">
      <alignment horizontal="center" vertical="center" wrapText="1"/>
    </xf>
    <xf numFmtId="0" fontId="5" fillId="3" borderId="2" xfId="0" applyFont="1" applyFill="1" applyBorder="1" applyAlignment="1">
      <alignment vertical="center"/>
    </xf>
    <xf numFmtId="0" fontId="15" fillId="7" borderId="2" xfId="0" applyFont="1" applyFill="1" applyBorder="1" applyAlignment="1" applyProtection="1">
      <alignment horizontal="center" vertical="center" wrapText="1"/>
    </xf>
    <xf numFmtId="9" fontId="15" fillId="7" borderId="2" xfId="0" applyNumberFormat="1" applyFont="1" applyFill="1" applyBorder="1" applyAlignment="1" applyProtection="1">
      <alignment horizontal="center" vertical="center" wrapText="1"/>
    </xf>
    <xf numFmtId="166" fontId="15" fillId="7" borderId="2" xfId="0" applyNumberFormat="1" applyFont="1" applyFill="1" applyBorder="1" applyAlignment="1" applyProtection="1">
      <alignment horizontal="center" vertical="center" wrapText="1"/>
    </xf>
    <xf numFmtId="0" fontId="15" fillId="3" borderId="2" xfId="0" applyFont="1" applyFill="1" applyBorder="1" applyAlignment="1" applyProtection="1">
      <alignment horizontal="center" vertical="center" wrapText="1"/>
    </xf>
    <xf numFmtId="0" fontId="5" fillId="3" borderId="2" xfId="0" applyFont="1" applyFill="1" applyBorder="1" applyAlignment="1">
      <alignment horizontal="center" vertical="center" wrapText="1"/>
    </xf>
    <xf numFmtId="0" fontId="6" fillId="0" borderId="0" xfId="2" applyFont="1" applyFill="1" applyBorder="1" applyAlignment="1" applyProtection="1">
      <alignment horizontal="center"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8" borderId="10"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8" borderId="0"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39" xfId="0" applyFont="1" applyBorder="1" applyAlignment="1">
      <alignment vertical="center" wrapText="1"/>
    </xf>
    <xf numFmtId="0" fontId="4" fillId="0" borderId="10" xfId="0" applyFont="1" applyBorder="1" applyAlignment="1">
      <alignment vertical="center" wrapText="1"/>
    </xf>
    <xf numFmtId="0" fontId="4" fillId="0" borderId="13" xfId="0" applyFont="1" applyBorder="1" applyAlignment="1">
      <alignment vertical="center" wrapText="1"/>
    </xf>
    <xf numFmtId="0" fontId="4" fillId="0" borderId="15"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0" fillId="4" borderId="2" xfId="0" applyFill="1" applyBorder="1" applyAlignment="1">
      <alignment horizontal="center" wrapText="1"/>
    </xf>
    <xf numFmtId="0" fontId="0" fillId="4" borderId="2" xfId="0" applyFill="1" applyBorder="1" applyAlignment="1">
      <alignment horizontal="center"/>
    </xf>
    <xf numFmtId="0" fontId="0" fillId="4" borderId="2" xfId="0" applyFill="1" applyBorder="1"/>
    <xf numFmtId="0" fontId="4" fillId="4" borderId="10"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15"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2" xfId="0" applyFont="1" applyFill="1" applyBorder="1" applyAlignment="1">
      <alignment vertical="center" wrapText="1"/>
    </xf>
    <xf numFmtId="0" fontId="4" fillId="4" borderId="53" xfId="0" applyFont="1" applyFill="1" applyBorder="1" applyAlignment="1">
      <alignment vertical="center" wrapText="1"/>
    </xf>
    <xf numFmtId="0" fontId="7" fillId="0" borderId="0" xfId="2" applyFont="1" applyFill="1" applyBorder="1" applyAlignment="1" applyProtection="1">
      <alignment vertical="center"/>
    </xf>
    <xf numFmtId="0" fontId="7" fillId="0" borderId="11" xfId="2" applyFont="1" applyFill="1" applyBorder="1" applyAlignment="1" applyProtection="1">
      <alignment vertical="center"/>
    </xf>
    <xf numFmtId="0" fontId="7" fillId="0" borderId="16" xfId="2" applyFont="1" applyFill="1" applyBorder="1" applyAlignment="1" applyProtection="1">
      <alignment vertical="center"/>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2" fillId="0" borderId="2" xfId="0" applyFont="1" applyBorder="1"/>
    <xf numFmtId="0" fontId="0" fillId="0" borderId="2" xfId="0" applyBorder="1"/>
    <xf numFmtId="14" fontId="0" fillId="0" borderId="2" xfId="0" applyNumberFormat="1" applyBorder="1"/>
    <xf numFmtId="0" fontId="4" fillId="0" borderId="2" xfId="0" applyFont="1" applyBorder="1" applyAlignment="1">
      <alignment horizontal="justify" vertical="center" wrapText="1"/>
    </xf>
    <xf numFmtId="9" fontId="4" fillId="0" borderId="2" xfId="5" applyFont="1" applyBorder="1" applyAlignment="1">
      <alignment horizontal="center" vertical="center" wrapText="1"/>
    </xf>
    <xf numFmtId="14" fontId="0" fillId="0" borderId="2" xfId="0" applyNumberFormat="1" applyBorder="1" applyAlignment="1">
      <alignment horizontal="center"/>
    </xf>
    <xf numFmtId="14" fontId="2" fillId="0" borderId="2" xfId="0" applyNumberFormat="1" applyFont="1" applyBorder="1" applyAlignment="1">
      <alignment horizontal="center"/>
    </xf>
    <xf numFmtId="1" fontId="0" fillId="0" borderId="2" xfId="0" applyNumberFormat="1" applyBorder="1" applyAlignment="1">
      <alignment horizontal="center" vertical="center"/>
    </xf>
    <xf numFmtId="0" fontId="5" fillId="3" borderId="2" xfId="0" applyFont="1" applyFill="1" applyBorder="1" applyAlignment="1">
      <alignment horizontal="center" vertical="center" wrapText="1"/>
    </xf>
    <xf numFmtId="0" fontId="5" fillId="3" borderId="2" xfId="0" applyFont="1" applyFill="1" applyBorder="1" applyAlignment="1">
      <alignment vertical="center" wrapText="1"/>
    </xf>
    <xf numFmtId="0" fontId="4" fillId="9" borderId="2" xfId="0" applyFont="1" applyFill="1" applyBorder="1" applyAlignment="1">
      <alignment horizontal="center" vertical="center" wrapText="1"/>
    </xf>
    <xf numFmtId="0" fontId="2" fillId="4" borderId="2" xfId="0" applyFont="1" applyFill="1" applyBorder="1"/>
    <xf numFmtId="0" fontId="4" fillId="0" borderId="2" xfId="0" applyFont="1" applyBorder="1" applyAlignment="1">
      <alignment horizontal="left" vertical="center" wrapText="1"/>
    </xf>
    <xf numFmtId="0" fontId="4"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4" borderId="2" xfId="0" applyFont="1" applyFill="1" applyBorder="1" applyAlignment="1">
      <alignment horizontal="center" vertical="center" wrapText="1"/>
    </xf>
    <xf numFmtId="0" fontId="4" fillId="0" borderId="2" xfId="0" applyFont="1" applyBorder="1" applyAlignment="1">
      <alignment horizontal="center" vertical="center" wrapText="1"/>
    </xf>
    <xf numFmtId="9" fontId="4" fillId="0" borderId="2" xfId="0" applyNumberFormat="1" applyFont="1" applyBorder="1" applyAlignment="1">
      <alignment horizontal="center" vertical="center" wrapText="1"/>
    </xf>
    <xf numFmtId="14" fontId="2" fillId="0" borderId="2" xfId="0" applyNumberFormat="1" applyFont="1" applyBorder="1" applyAlignment="1">
      <alignment horizontal="center" vertical="center"/>
    </xf>
    <xf numFmtId="0" fontId="2" fillId="0" borderId="2" xfId="0" applyFont="1" applyBorder="1" applyAlignment="1">
      <alignment horizontal="justify" vertical="center" wrapText="1"/>
    </xf>
    <xf numFmtId="0" fontId="2" fillId="0" borderId="2" xfId="0" applyFont="1" applyBorder="1" applyAlignment="1">
      <alignment vertical="center"/>
    </xf>
    <xf numFmtId="14" fontId="0" fillId="0" borderId="2" xfId="0" applyNumberFormat="1" applyBorder="1" applyAlignment="1">
      <alignment vertical="center"/>
    </xf>
    <xf numFmtId="9" fontId="0" fillId="0" borderId="2" xfId="0" applyNumberFormat="1" applyBorder="1" applyAlignment="1">
      <alignment vertical="center"/>
    </xf>
    <xf numFmtId="0" fontId="4" fillId="0" borderId="0" xfId="0" applyFont="1" applyAlignment="1">
      <alignment vertical="center"/>
    </xf>
    <xf numFmtId="0" fontId="2" fillId="0" borderId="2" xfId="0" applyFont="1" applyBorder="1" applyAlignment="1">
      <alignment vertical="center" wrapText="1"/>
    </xf>
    <xf numFmtId="14" fontId="2" fillId="0" borderId="2" xfId="0" applyNumberFormat="1" applyFont="1" applyBorder="1" applyAlignment="1">
      <alignment vertical="center"/>
    </xf>
    <xf numFmtId="0" fontId="4" fillId="0" borderId="0"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4" borderId="5" xfId="0" applyFont="1" applyFill="1" applyBorder="1" applyAlignment="1">
      <alignment horizontal="center" vertical="center" wrapText="1"/>
    </xf>
    <xf numFmtId="0" fontId="11" fillId="4" borderId="2" xfId="4" applyFill="1" applyBorder="1"/>
    <xf numFmtId="0" fontId="4" fillId="9"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2" fillId="4" borderId="2" xfId="0" applyFont="1" applyFill="1" applyBorder="1" applyAlignment="1">
      <alignment horizontal="center" wrapText="1"/>
    </xf>
    <xf numFmtId="0" fontId="2" fillId="4" borderId="2" xfId="0" applyFont="1" applyFill="1" applyBorder="1" applyAlignment="1">
      <alignment horizontal="center"/>
    </xf>
    <xf numFmtId="0" fontId="4" fillId="9" borderId="2" xfId="0" applyFont="1" applyFill="1" applyBorder="1" applyAlignment="1">
      <alignment horizontal="left" vertical="center" wrapText="1"/>
    </xf>
    <xf numFmtId="164" fontId="4" fillId="9" borderId="2" xfId="0" applyNumberFormat="1" applyFont="1" applyFill="1" applyBorder="1" applyAlignment="1">
      <alignment horizontal="center" vertical="center" wrapText="1"/>
    </xf>
    <xf numFmtId="0" fontId="4" fillId="9" borderId="2" xfId="0" applyFont="1" applyFill="1" applyBorder="1" applyAlignment="1">
      <alignment vertical="center" wrapText="1"/>
    </xf>
    <xf numFmtId="0" fontId="5" fillId="3" borderId="2" xfId="0" applyFont="1" applyFill="1" applyBorder="1" applyAlignment="1">
      <alignment horizontal="left" vertical="center"/>
    </xf>
    <xf numFmtId="0" fontId="4" fillId="0" borderId="2" xfId="0" applyFont="1" applyBorder="1" applyAlignment="1">
      <alignment horizontal="left" vertical="center"/>
    </xf>
    <xf numFmtId="0" fontId="4" fillId="0" borderId="18"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5" xfId="0" applyFont="1" applyBorder="1" applyAlignment="1">
      <alignment horizontal="left"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6" fillId="0" borderId="18" xfId="2" applyFont="1" applyFill="1" applyBorder="1" applyAlignment="1" applyProtection="1">
      <alignment horizontal="center" vertical="center"/>
    </xf>
    <xf numFmtId="0" fontId="6" fillId="0" borderId="19"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6" fillId="0" borderId="21"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4" xfId="2" applyFont="1" applyFill="1" applyBorder="1" applyAlignment="1" applyProtection="1">
      <alignment horizontal="center" vertical="center"/>
    </xf>
    <xf numFmtId="0" fontId="6" fillId="0" borderId="27" xfId="2" applyFont="1" applyFill="1" applyBorder="1" applyAlignment="1" applyProtection="1">
      <alignment horizontal="center" vertical="center"/>
    </xf>
    <xf numFmtId="0" fontId="4" fillId="4" borderId="2" xfId="0" applyFont="1" applyFill="1" applyBorder="1" applyAlignment="1">
      <alignment horizontal="left" vertical="center" wrapText="1"/>
    </xf>
    <xf numFmtId="0" fontId="4" fillId="4" borderId="54"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55" xfId="0" applyFont="1" applyFill="1" applyBorder="1" applyAlignment="1">
      <alignment horizontal="left" vertical="center" wrapText="1"/>
    </xf>
    <xf numFmtId="0" fontId="4" fillId="4" borderId="56" xfId="0" applyFont="1" applyFill="1" applyBorder="1" applyAlignment="1">
      <alignment horizontal="left" vertical="center" wrapText="1"/>
    </xf>
    <xf numFmtId="0" fontId="4" fillId="4" borderId="34" xfId="0" applyFont="1" applyFill="1" applyBorder="1" applyAlignment="1">
      <alignment horizontal="left" vertical="center" wrapText="1"/>
    </xf>
    <xf numFmtId="0" fontId="4" fillId="4" borderId="57" xfId="0" applyFont="1" applyFill="1" applyBorder="1" applyAlignment="1">
      <alignment horizontal="left" vertical="center" wrapText="1"/>
    </xf>
    <xf numFmtId="0" fontId="5" fillId="3" borderId="9" xfId="0" applyFont="1" applyFill="1" applyBorder="1" applyAlignment="1">
      <alignment horizontal="left" vertical="center" wrapText="1"/>
    </xf>
    <xf numFmtId="0" fontId="5" fillId="3" borderId="0" xfId="0" applyFont="1" applyFill="1" applyBorder="1" applyAlignment="1">
      <alignment horizontal="left" vertical="center" wrapText="1"/>
    </xf>
    <xf numFmtId="0" fontId="4" fillId="0" borderId="19"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2"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26" xfId="0" applyFont="1" applyBorder="1" applyAlignment="1">
      <alignment horizontal="left" vertical="center" wrapText="1"/>
    </xf>
    <xf numFmtId="0" fontId="4" fillId="0" borderId="5" xfId="0" applyFont="1" applyBorder="1" applyAlignment="1">
      <alignment horizontal="left" vertical="center" wrapText="1"/>
    </xf>
    <xf numFmtId="0" fontId="4" fillId="0" borderId="27" xfId="0" applyFont="1" applyBorder="1" applyAlignment="1">
      <alignment horizontal="left" vertical="center" wrapText="1"/>
    </xf>
    <xf numFmtId="0" fontId="4" fillId="0" borderId="5"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0" borderId="3" xfId="0" applyFont="1" applyFill="1" applyBorder="1" applyAlignment="1">
      <alignment horizontal="justify" vertical="center" wrapText="1"/>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6" fillId="0" borderId="40" xfId="2" applyFont="1" applyFill="1" applyBorder="1" applyAlignment="1" applyProtection="1">
      <alignment horizontal="center" vertical="center"/>
    </xf>
    <xf numFmtId="0" fontId="6" fillId="0" borderId="32" xfId="2" applyFont="1" applyFill="1" applyBorder="1" applyAlignment="1" applyProtection="1">
      <alignment horizontal="center" vertical="center"/>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0" borderId="2" xfId="0" applyFont="1" applyBorder="1" applyAlignment="1">
      <alignment horizontal="center" vertical="center" wrapText="1"/>
    </xf>
    <xf numFmtId="0" fontId="14" fillId="3" borderId="8" xfId="0" applyFont="1" applyFill="1" applyBorder="1" applyAlignment="1">
      <alignment horizontal="center" vertical="center"/>
    </xf>
    <xf numFmtId="0" fontId="14" fillId="3" borderId="0" xfId="0" applyFont="1" applyFill="1" applyBorder="1" applyAlignment="1">
      <alignment horizontal="center" vertical="center"/>
    </xf>
    <xf numFmtId="0" fontId="0" fillId="4" borderId="2" xfId="0"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6" fillId="4" borderId="31" xfId="2" applyFont="1" applyFill="1" applyBorder="1" applyAlignment="1" applyProtection="1">
      <alignment horizontal="center" vertical="center"/>
    </xf>
    <xf numFmtId="0" fontId="6" fillId="4" borderId="40" xfId="2" applyFont="1" applyFill="1" applyBorder="1" applyAlignment="1" applyProtection="1">
      <alignment horizontal="center" vertical="center"/>
    </xf>
    <xf numFmtId="0" fontId="4" fillId="4" borderId="47"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9" xfId="0" applyFont="1" applyFill="1" applyBorder="1" applyAlignment="1">
      <alignment horizontal="left" vertical="center" wrapText="1"/>
    </xf>
    <xf numFmtId="0" fontId="4" fillId="4" borderId="5" xfId="0" applyFont="1" applyFill="1" applyBorder="1" applyAlignment="1">
      <alignment vertical="center" wrapText="1"/>
    </xf>
    <xf numFmtId="0" fontId="4" fillId="4" borderId="3" xfId="0" applyFont="1" applyFill="1" applyBorder="1" applyAlignment="1">
      <alignment vertical="center" wrapText="1"/>
    </xf>
    <xf numFmtId="0" fontId="4" fillId="4" borderId="2" xfId="0" applyFont="1" applyFill="1" applyBorder="1" applyAlignment="1">
      <alignment vertical="center" wrapText="1"/>
    </xf>
    <xf numFmtId="0" fontId="4" fillId="9" borderId="5" xfId="0" applyFont="1" applyFill="1" applyBorder="1" applyAlignment="1">
      <alignment vertical="center" wrapText="1"/>
    </xf>
    <xf numFmtId="0" fontId="4" fillId="9" borderId="3" xfId="0" applyFont="1" applyFill="1" applyBorder="1" applyAlignment="1">
      <alignment vertical="center" wrapText="1"/>
    </xf>
    <xf numFmtId="0" fontId="6" fillId="4" borderId="41"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6" fillId="4" borderId="49"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5" fillId="3" borderId="8"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4" fillId="0" borderId="4" xfId="0" applyFont="1" applyBorder="1" applyAlignment="1">
      <alignment horizontal="left" vertical="center"/>
    </xf>
    <xf numFmtId="0" fontId="4" fillId="9" borderId="2"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4" fillId="4" borderId="25" xfId="0" applyFont="1" applyFill="1" applyBorder="1" applyAlignment="1">
      <alignment horizontal="left" vertical="center" wrapText="1"/>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6" fillId="4" borderId="25" xfId="2" applyFont="1" applyFill="1" applyBorder="1" applyAlignment="1" applyProtection="1">
      <alignment horizontal="center" vertical="center"/>
    </xf>
    <xf numFmtId="0" fontId="6" fillId="4" borderId="30" xfId="2" applyFont="1" applyFill="1" applyBorder="1" applyAlignment="1" applyProtection="1">
      <alignment horizontal="center" vertical="center"/>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6" fillId="4" borderId="4" xfId="2" applyFont="1" applyFill="1" applyBorder="1" applyAlignment="1" applyProtection="1">
      <alignment horizontal="center" vertical="center"/>
    </xf>
    <xf numFmtId="0" fontId="6" fillId="4" borderId="36" xfId="2" applyFont="1" applyFill="1" applyBorder="1" applyAlignment="1" applyProtection="1">
      <alignment horizontal="center" vertical="center"/>
    </xf>
    <xf numFmtId="0" fontId="4" fillId="4" borderId="18"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6" fillId="4" borderId="50"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1" xfId="2" applyFont="1" applyFill="1" applyBorder="1" applyAlignment="1" applyProtection="1">
      <alignment horizontal="center" vertical="center"/>
    </xf>
    <xf numFmtId="0" fontId="4" fillId="4" borderId="18"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0" fontId="4" fillId="4" borderId="25" xfId="0" applyFont="1" applyFill="1" applyBorder="1" applyAlignment="1">
      <alignment horizontal="center" vertical="center" wrapText="1"/>
    </xf>
  </cellXfs>
  <cellStyles count="6">
    <cellStyle name="Hipervínculo" xfId="4" builtinId="8"/>
    <cellStyle name="Neutral" xfId="1" builtinId="28" customBuiltin="1"/>
    <cellStyle name="Normal" xfId="0" builtinId="0"/>
    <cellStyle name="Normal 2" xfId="2"/>
    <cellStyle name="Porcentaje" xfId="5" builtinId="5"/>
    <cellStyle name="Total" xfId="3" builtinId="25" customBuiltin="1"/>
  </cellStyles>
  <dxfs count="43">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235326</xdr:colOff>
      <xdr:row>1</xdr:row>
      <xdr:rowOff>67235</xdr:rowOff>
    </xdr:from>
    <xdr:to>
      <xdr:col>2</xdr:col>
      <xdr:colOff>1322296</xdr:colOff>
      <xdr:row>4</xdr:row>
      <xdr:rowOff>251308</xdr:rowOff>
    </xdr:to>
    <xdr:pic>
      <xdr:nvPicPr>
        <xdr:cNvPr id="4"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1444" y="549088"/>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462642</xdr:colOff>
      <xdr:row>6</xdr:row>
      <xdr:rowOff>108858</xdr:rowOff>
    </xdr:from>
    <xdr:to>
      <xdr:col>14</xdr:col>
      <xdr:colOff>201706</xdr:colOff>
      <xdr:row>10</xdr:row>
      <xdr:rowOff>115262</xdr:rowOff>
    </xdr:to>
    <xdr:sp macro="" textlink="">
      <xdr:nvSpPr>
        <xdr:cNvPr id="3" name="Flecha izquierda 2">
          <a:hlinkClick xmlns:r="http://schemas.openxmlformats.org/officeDocument/2006/relationships" r:id="rId1"/>
        </xdr:cNvPr>
        <xdr:cNvSpPr/>
      </xdr:nvSpPr>
      <xdr:spPr>
        <a:xfrm>
          <a:off x="15661821" y="1551215"/>
          <a:ext cx="963706" cy="11766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714375</xdr:colOff>
      <xdr:row>1</xdr:row>
      <xdr:rowOff>57150</xdr:rowOff>
    </xdr:from>
    <xdr:to>
      <xdr:col>1</xdr:col>
      <xdr:colOff>1801345</xdr:colOff>
      <xdr:row>4</xdr:row>
      <xdr:rowOff>237861</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219075"/>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21</xdr:row>
      <xdr:rowOff>2</xdr:rowOff>
    </xdr:from>
    <xdr:to>
      <xdr:col>6</xdr:col>
      <xdr:colOff>402789</xdr:colOff>
      <xdr:row>28</xdr:row>
      <xdr:rowOff>139453</xdr:rowOff>
    </xdr:to>
    <xdr:sp macro="" textlink="">
      <xdr:nvSpPr>
        <xdr:cNvPr id="3" name="Flecha izquierda 2">
          <a:hlinkClick xmlns:r="http://schemas.openxmlformats.org/officeDocument/2006/relationships" r:id="rId1"/>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22</xdr:row>
      <xdr:rowOff>81643</xdr:rowOff>
    </xdr:from>
    <xdr:to>
      <xdr:col>5</xdr:col>
      <xdr:colOff>718777</xdr:colOff>
      <xdr:row>30</xdr:row>
      <xdr:rowOff>60833</xdr:rowOff>
    </xdr:to>
    <xdr:sp macro="" textlink="">
      <xdr:nvSpPr>
        <xdr:cNvPr id="3" name="Flecha izquierda 2">
          <a:hlinkClick xmlns:r="http://schemas.openxmlformats.org/officeDocument/2006/relationships" r:id="rId1"/>
        </xdr:cNvPr>
        <xdr:cNvSpPr/>
      </xdr:nvSpPr>
      <xdr:spPr>
        <a:xfrm>
          <a:off x="5170714" y="60823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560917</xdr:colOff>
      <xdr:row>27</xdr:row>
      <xdr:rowOff>116417</xdr:rowOff>
    </xdr:from>
    <xdr:to>
      <xdr:col>3</xdr:col>
      <xdr:colOff>1524623</xdr:colOff>
      <xdr:row>35</xdr:row>
      <xdr:rowOff>107703</xdr:rowOff>
    </xdr:to>
    <xdr:sp macro="" textlink="">
      <xdr:nvSpPr>
        <xdr:cNvPr id="3" name="Flecha izquierda 2">
          <a:hlinkClick xmlns:r="http://schemas.openxmlformats.org/officeDocument/2006/relationships" r:id="rId1"/>
        </xdr:cNvPr>
        <xdr:cNvSpPr/>
      </xdr:nvSpPr>
      <xdr:spPr>
        <a:xfrm>
          <a:off x="6011334"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raulb.cifuentes@bancoagrario.gov.co"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zoomScale="85" zoomScaleNormal="85" workbookViewId="0">
      <selection activeCell="E7" sqref="E7:K7"/>
    </sheetView>
  </sheetViews>
  <sheetFormatPr baseColWidth="10" defaultRowHeight="12" x14ac:dyDescent="0.2"/>
  <cols>
    <col min="1" max="1" width="11.42578125" style="1"/>
    <col min="2" max="2" width="3.28515625" style="1" customWidth="1"/>
    <col min="3" max="3" width="26.5703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37.5" customHeight="1" thickBot="1" x14ac:dyDescent="0.25"/>
    <row r="2" spans="1:19" s="13" customFormat="1" ht="26.25" customHeight="1" x14ac:dyDescent="0.2">
      <c r="A2" s="59"/>
      <c r="B2" s="153"/>
      <c r="C2" s="154"/>
      <c r="D2" s="155" t="s">
        <v>121</v>
      </c>
      <c r="E2" s="156"/>
      <c r="F2" s="156"/>
      <c r="G2" s="156"/>
      <c r="H2" s="156"/>
      <c r="I2" s="156"/>
      <c r="J2" s="157"/>
      <c r="K2" s="143" t="s">
        <v>210</v>
      </c>
      <c r="L2" s="144"/>
      <c r="S2" s="16"/>
    </row>
    <row r="3" spans="1:19" s="13" customFormat="1" ht="23.25" customHeight="1" x14ac:dyDescent="0.2">
      <c r="A3" s="59"/>
      <c r="B3" s="149"/>
      <c r="C3" s="150"/>
      <c r="D3" s="158" t="s">
        <v>123</v>
      </c>
      <c r="E3" s="159"/>
      <c r="F3" s="159"/>
      <c r="G3" s="159"/>
      <c r="H3" s="159"/>
      <c r="I3" s="159"/>
      <c r="J3" s="160"/>
      <c r="K3" s="145" t="s">
        <v>128</v>
      </c>
      <c r="L3" s="146"/>
      <c r="S3" s="16"/>
    </row>
    <row r="4" spans="1:19" s="13" customFormat="1" ht="24" customHeight="1" x14ac:dyDescent="0.2">
      <c r="A4" s="59"/>
      <c r="B4" s="149"/>
      <c r="C4" s="150"/>
      <c r="D4" s="158" t="s">
        <v>124</v>
      </c>
      <c r="E4" s="159"/>
      <c r="F4" s="159"/>
      <c r="G4" s="159"/>
      <c r="H4" s="159"/>
      <c r="I4" s="159"/>
      <c r="J4" s="160"/>
      <c r="K4" s="145" t="s">
        <v>211</v>
      </c>
      <c r="L4" s="146"/>
      <c r="S4" s="16"/>
    </row>
    <row r="5" spans="1:19" s="13" customFormat="1" ht="22.5" customHeight="1" thickBot="1" x14ac:dyDescent="0.25">
      <c r="A5" s="59"/>
      <c r="B5" s="151"/>
      <c r="C5" s="152"/>
      <c r="D5" s="161" t="s">
        <v>126</v>
      </c>
      <c r="E5" s="162"/>
      <c r="F5" s="162"/>
      <c r="G5" s="162"/>
      <c r="H5" s="162"/>
      <c r="I5" s="162"/>
      <c r="J5" s="163"/>
      <c r="K5" s="147" t="s">
        <v>127</v>
      </c>
      <c r="L5" s="148"/>
      <c r="S5" s="16"/>
    </row>
    <row r="6" spans="1:19" ht="5.25" customHeight="1" x14ac:dyDescent="0.2">
      <c r="C6" s="14"/>
      <c r="D6" s="14"/>
      <c r="E6" s="14"/>
      <c r="F6" s="14"/>
      <c r="G6" s="14"/>
      <c r="H6" s="14"/>
      <c r="I6" s="14"/>
    </row>
    <row r="7" spans="1:19" ht="29.25" customHeight="1" x14ac:dyDescent="0.2">
      <c r="C7" s="141" t="s">
        <v>0</v>
      </c>
      <c r="D7" s="141"/>
      <c r="E7" s="142" t="s">
        <v>200</v>
      </c>
      <c r="F7" s="142"/>
      <c r="G7" s="142"/>
      <c r="H7" s="142"/>
      <c r="I7" s="142"/>
      <c r="J7" s="142"/>
      <c r="K7" s="142"/>
      <c r="S7" s="1"/>
    </row>
    <row r="8" spans="1:19" ht="6.75" customHeight="1" x14ac:dyDescent="0.2">
      <c r="C8" s="8"/>
      <c r="D8" s="8"/>
      <c r="E8" s="9"/>
      <c r="F8" s="9"/>
      <c r="G8" s="9"/>
      <c r="H8" s="9"/>
      <c r="I8" s="9"/>
      <c r="S8" s="1"/>
    </row>
    <row r="9" spans="1:19" ht="6.75" customHeight="1" thickBot="1" x14ac:dyDescent="0.25">
      <c r="C9" s="8"/>
      <c r="D9" s="8"/>
      <c r="E9" s="9"/>
      <c r="F9" s="9"/>
      <c r="G9" s="9"/>
      <c r="H9" s="9"/>
      <c r="I9" s="9"/>
      <c r="S9" s="1"/>
    </row>
    <row r="10" spans="1:19" ht="12.75" thickBot="1" x14ac:dyDescent="0.25">
      <c r="B10" s="60"/>
      <c r="C10" s="61"/>
      <c r="D10" s="61"/>
      <c r="E10" s="61"/>
      <c r="F10" s="61"/>
      <c r="G10" s="61"/>
      <c r="H10" s="61"/>
      <c r="I10" s="61"/>
      <c r="J10" s="61"/>
      <c r="K10" s="61"/>
      <c r="L10" s="62"/>
    </row>
    <row r="11" spans="1:19" ht="39.950000000000003" customHeight="1" thickBot="1" x14ac:dyDescent="0.25">
      <c r="B11" s="63"/>
      <c r="C11" s="19" t="s">
        <v>34</v>
      </c>
      <c r="D11" s="64"/>
      <c r="E11" s="19" t="s">
        <v>35</v>
      </c>
      <c r="F11" s="64"/>
      <c r="G11" s="19" t="s">
        <v>48</v>
      </c>
      <c r="H11" s="64"/>
      <c r="I11" s="19" t="s">
        <v>69</v>
      </c>
      <c r="J11" s="64"/>
      <c r="K11" s="19" t="s">
        <v>49</v>
      </c>
      <c r="L11" s="65"/>
    </row>
    <row r="12" spans="1:19" ht="15" customHeight="1" thickBot="1" x14ac:dyDescent="0.25">
      <c r="B12" s="63"/>
      <c r="C12" s="64"/>
      <c r="D12" s="64"/>
      <c r="E12" s="64"/>
      <c r="F12" s="64"/>
      <c r="G12" s="64"/>
      <c r="H12" s="64"/>
      <c r="I12" s="64"/>
      <c r="J12" s="64"/>
      <c r="K12" s="64"/>
      <c r="L12" s="65"/>
    </row>
    <row r="13" spans="1:19" ht="39.950000000000003" customHeight="1" thickBot="1" x14ac:dyDescent="0.25">
      <c r="B13" s="63"/>
      <c r="C13" s="19" t="s">
        <v>36</v>
      </c>
      <c r="D13" s="64"/>
      <c r="E13" s="19" t="s">
        <v>37</v>
      </c>
      <c r="F13" s="64"/>
      <c r="G13" s="19" t="s">
        <v>38</v>
      </c>
      <c r="H13" s="64"/>
      <c r="I13" s="19" t="s">
        <v>50</v>
      </c>
      <c r="J13" s="64"/>
      <c r="K13" s="19" t="s">
        <v>39</v>
      </c>
      <c r="L13" s="65"/>
    </row>
    <row r="14" spans="1:19" ht="15" customHeight="1" thickBot="1" x14ac:dyDescent="0.25">
      <c r="B14" s="63"/>
      <c r="C14" s="64"/>
      <c r="D14" s="64"/>
      <c r="E14" s="64"/>
      <c r="F14" s="64"/>
      <c r="G14" s="64"/>
      <c r="H14" s="64"/>
      <c r="I14" s="64"/>
      <c r="J14" s="64"/>
      <c r="K14" s="64"/>
      <c r="L14" s="65"/>
    </row>
    <row r="15" spans="1:19" ht="37.5" customHeight="1" thickBot="1" x14ac:dyDescent="0.25">
      <c r="B15" s="63"/>
      <c r="C15" s="64"/>
      <c r="D15" s="64"/>
      <c r="E15" s="64"/>
      <c r="F15" s="64"/>
      <c r="G15" s="19" t="s">
        <v>40</v>
      </c>
      <c r="H15" s="64"/>
      <c r="I15" s="64"/>
      <c r="J15" s="64"/>
      <c r="K15" s="64"/>
      <c r="L15" s="65"/>
    </row>
    <row r="16" spans="1:19" ht="12.75" thickBot="1" x14ac:dyDescent="0.25">
      <c r="B16" s="66"/>
      <c r="C16" s="67"/>
      <c r="D16" s="67"/>
      <c r="E16" s="67"/>
      <c r="F16" s="67"/>
      <c r="G16" s="67"/>
      <c r="H16" s="67"/>
      <c r="I16" s="67"/>
      <c r="J16" s="67"/>
      <c r="K16" s="67"/>
      <c r="L16" s="68"/>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E7:K7"/>
    <mergeCell ref="K2:L2"/>
    <mergeCell ref="K3:L3"/>
    <mergeCell ref="K4:L4"/>
    <mergeCell ref="K5:L5"/>
    <mergeCell ref="B3:C3"/>
    <mergeCell ref="B4:C4"/>
    <mergeCell ref="B5:C5"/>
    <mergeCell ref="B2:C2"/>
    <mergeCell ref="D2:J2"/>
    <mergeCell ref="D3:J3"/>
    <mergeCell ref="D4:J4"/>
    <mergeCell ref="D5:J5"/>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ageMargins left="0.39370078740157483" right="0.39370078740157483" top="0.74803149606299213" bottom="0.74803149606299213" header="0.31496062992125984" footer="0.31496062992125984"/>
  <pageSetup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zoomScale="130" zoomScaleNormal="130" workbookViewId="0">
      <selection activeCell="D16" sqref="D16:P16"/>
    </sheetView>
  </sheetViews>
  <sheetFormatPr baseColWidth="10" defaultRowHeight="12" x14ac:dyDescent="0.2"/>
  <cols>
    <col min="1" max="1" width="2.42578125" style="1" customWidth="1"/>
    <col min="2" max="2" width="14.5703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2" customFormat="1" ht="26.25" customHeight="1" x14ac:dyDescent="0.2">
      <c r="B2" s="229"/>
      <c r="C2" s="230"/>
      <c r="D2" s="247" t="s">
        <v>121</v>
      </c>
      <c r="E2" s="248"/>
      <c r="F2" s="248"/>
      <c r="G2" s="248"/>
      <c r="H2" s="248"/>
      <c r="I2" s="248"/>
      <c r="J2" s="249"/>
      <c r="K2" s="98"/>
      <c r="L2" s="96"/>
      <c r="M2" s="242" t="str">
        <f>Proyecto!K2</f>
        <v>Código: GC-F-015</v>
      </c>
      <c r="N2" s="242"/>
      <c r="O2" s="242"/>
      <c r="P2" s="243"/>
      <c r="R2" s="11"/>
      <c r="S2" s="11"/>
      <c r="T2" s="11"/>
      <c r="U2" s="15"/>
      <c r="AE2" s="16"/>
    </row>
    <row r="3" spans="2:31" s="12" customFormat="1" ht="23.25" customHeight="1" x14ac:dyDescent="0.2">
      <c r="B3" s="231"/>
      <c r="C3" s="232"/>
      <c r="D3" s="250" t="s">
        <v>123</v>
      </c>
      <c r="E3" s="251"/>
      <c r="F3" s="251"/>
      <c r="G3" s="251"/>
      <c r="H3" s="251"/>
      <c r="I3" s="251"/>
      <c r="J3" s="252"/>
      <c r="K3" s="29"/>
      <c r="L3" s="69"/>
      <c r="M3" s="164" t="str">
        <f>Proyecto!K3</f>
        <v>Fecha: 17 de septiembre de 2014</v>
      </c>
      <c r="N3" s="164"/>
      <c r="O3" s="164"/>
      <c r="P3" s="244"/>
      <c r="R3" s="11"/>
      <c r="S3" s="11"/>
      <c r="T3" s="11"/>
      <c r="U3" s="15"/>
      <c r="AE3" s="16"/>
    </row>
    <row r="4" spans="2:31" s="12" customFormat="1" ht="24" customHeight="1" x14ac:dyDescent="0.2">
      <c r="B4" s="231"/>
      <c r="C4" s="232"/>
      <c r="D4" s="250" t="s">
        <v>124</v>
      </c>
      <c r="E4" s="251"/>
      <c r="F4" s="251"/>
      <c r="G4" s="251"/>
      <c r="H4" s="251"/>
      <c r="I4" s="251"/>
      <c r="J4" s="252"/>
      <c r="K4" s="29"/>
      <c r="L4" s="69"/>
      <c r="M4" s="164" t="str">
        <f>Proyecto!K4</f>
        <v>Versión 001</v>
      </c>
      <c r="N4" s="164"/>
      <c r="O4" s="164"/>
      <c r="P4" s="244"/>
      <c r="R4" s="11"/>
      <c r="U4" s="15"/>
      <c r="AE4" s="16"/>
    </row>
    <row r="5" spans="2:31" s="12" customFormat="1" ht="22.5" customHeight="1" thickBot="1" x14ac:dyDescent="0.25">
      <c r="B5" s="233"/>
      <c r="C5" s="234"/>
      <c r="D5" s="253" t="s">
        <v>126</v>
      </c>
      <c r="E5" s="254"/>
      <c r="F5" s="254"/>
      <c r="G5" s="254"/>
      <c r="H5" s="254"/>
      <c r="I5" s="254"/>
      <c r="J5" s="255"/>
      <c r="K5" s="99"/>
      <c r="L5" s="97"/>
      <c r="M5" s="245" t="s">
        <v>127</v>
      </c>
      <c r="N5" s="245"/>
      <c r="O5" s="245"/>
      <c r="P5" s="246"/>
      <c r="R5" s="11"/>
      <c r="U5" s="11"/>
      <c r="AE5" s="16"/>
    </row>
    <row r="6" spans="2:31" ht="5.25" customHeight="1" x14ac:dyDescent="0.2">
      <c r="B6" s="5"/>
      <c r="C6" s="5"/>
      <c r="D6" s="5"/>
      <c r="E6" s="5"/>
      <c r="F6" s="5"/>
      <c r="G6" s="5"/>
      <c r="H6" s="5"/>
      <c r="I6" s="5"/>
      <c r="J6" s="5"/>
      <c r="K6" s="5"/>
      <c r="L6" s="5"/>
      <c r="M6" s="5"/>
      <c r="N6" s="5"/>
      <c r="O6" s="5"/>
      <c r="P6" s="5"/>
    </row>
    <row r="7" spans="2:31" ht="29.25" customHeight="1" x14ac:dyDescent="0.2">
      <c r="B7" s="141" t="s">
        <v>0</v>
      </c>
      <c r="C7" s="141"/>
      <c r="D7" s="142" t="str">
        <f>Proyecto!$E$7</f>
        <v>Desmaterialización de títulos de depósito judicial - Fase Uno</v>
      </c>
      <c r="E7" s="142"/>
      <c r="F7" s="142"/>
      <c r="G7" s="142"/>
      <c r="H7" s="142"/>
      <c r="I7" s="142"/>
      <c r="J7" s="142"/>
      <c r="K7" s="142"/>
      <c r="L7" s="142"/>
      <c r="M7" s="142"/>
      <c r="N7" s="142"/>
      <c r="O7" s="142"/>
      <c r="P7" s="142"/>
      <c r="AE7" s="1"/>
    </row>
    <row r="8" spans="2:31" ht="6.75" customHeight="1" x14ac:dyDescent="0.2">
      <c r="B8" s="8"/>
      <c r="C8" s="8"/>
      <c r="D8" s="9"/>
      <c r="E8" s="9"/>
      <c r="F8" s="9"/>
      <c r="G8" s="9"/>
      <c r="H8" s="9"/>
      <c r="I8" s="9"/>
      <c r="J8" s="9"/>
      <c r="K8" s="9"/>
      <c r="L8" s="9"/>
      <c r="M8" s="9"/>
      <c r="N8" s="9"/>
      <c r="O8" s="9"/>
      <c r="P8" s="9"/>
      <c r="AE8" s="1"/>
    </row>
    <row r="10" spans="2:31" ht="61.5" customHeight="1" x14ac:dyDescent="0.2">
      <c r="B10" s="141" t="s">
        <v>28</v>
      </c>
      <c r="C10" s="141"/>
      <c r="D10" s="142" t="s">
        <v>205</v>
      </c>
      <c r="E10" s="142"/>
      <c r="F10" s="142"/>
      <c r="G10" s="142"/>
      <c r="H10" s="142"/>
      <c r="I10" s="142"/>
      <c r="J10" s="142"/>
      <c r="K10" s="142"/>
      <c r="L10" s="142"/>
      <c r="M10" s="142"/>
      <c r="N10" s="142"/>
      <c r="O10" s="142"/>
      <c r="P10" s="142"/>
      <c r="AE10" s="1"/>
    </row>
    <row r="12" spans="2:31" ht="30" customHeight="1" x14ac:dyDescent="0.2">
      <c r="B12" s="141" t="s">
        <v>29</v>
      </c>
      <c r="C12" s="141"/>
      <c r="D12" s="177" t="s">
        <v>193</v>
      </c>
      <c r="E12" s="177"/>
      <c r="F12" s="177"/>
      <c r="G12" s="177"/>
      <c r="H12" s="177"/>
      <c r="I12" s="177"/>
      <c r="J12" s="177"/>
      <c r="K12" s="177"/>
      <c r="L12" s="177"/>
      <c r="M12" s="177"/>
      <c r="N12" s="177"/>
      <c r="O12" s="177"/>
      <c r="P12" s="177"/>
    </row>
    <row r="13" spans="2:31" ht="6.75" customHeight="1" x14ac:dyDescent="0.2">
      <c r="B13" s="8"/>
      <c r="C13" s="8"/>
      <c r="D13" s="9"/>
      <c r="E13" s="9"/>
      <c r="F13" s="9"/>
      <c r="G13" s="9"/>
      <c r="H13" s="9"/>
      <c r="I13" s="9"/>
      <c r="J13" s="9"/>
      <c r="K13" s="9"/>
      <c r="L13" s="9"/>
      <c r="M13" s="9"/>
      <c r="N13" s="9"/>
      <c r="O13" s="9"/>
      <c r="P13" s="9"/>
      <c r="AE13" s="1"/>
    </row>
    <row r="14" spans="2:31" ht="30" customHeight="1" x14ac:dyDescent="0.2">
      <c r="B14" s="141" t="s">
        <v>30</v>
      </c>
      <c r="C14" s="141"/>
      <c r="D14" s="177" t="s">
        <v>220</v>
      </c>
      <c r="E14" s="177"/>
      <c r="F14" s="177"/>
      <c r="G14" s="177"/>
      <c r="H14" s="177"/>
      <c r="I14" s="177"/>
      <c r="J14" s="177"/>
      <c r="K14" s="177"/>
      <c r="L14" s="177"/>
      <c r="M14" s="177"/>
      <c r="N14" s="177"/>
      <c r="O14" s="177"/>
      <c r="P14" s="177"/>
    </row>
    <row r="15" spans="2:31" ht="6.75" customHeight="1" x14ac:dyDescent="0.2">
      <c r="B15" s="8"/>
      <c r="C15" s="8"/>
      <c r="D15" s="9"/>
      <c r="E15" s="9"/>
      <c r="F15" s="9"/>
      <c r="G15" s="9"/>
      <c r="H15" s="9"/>
      <c r="I15" s="9"/>
      <c r="J15" s="9"/>
      <c r="K15" s="9"/>
      <c r="L15" s="9"/>
      <c r="M15" s="9"/>
      <c r="N15" s="9"/>
      <c r="O15" s="9"/>
      <c r="P15" s="9"/>
      <c r="AE15" s="1"/>
    </row>
    <row r="16" spans="2:31" ht="30" customHeight="1" x14ac:dyDescent="0.2">
      <c r="B16" s="141" t="s">
        <v>31</v>
      </c>
      <c r="C16" s="141"/>
      <c r="D16" s="177" t="s">
        <v>204</v>
      </c>
      <c r="E16" s="177"/>
      <c r="F16" s="177"/>
      <c r="G16" s="177"/>
      <c r="H16" s="177"/>
      <c r="I16" s="177"/>
      <c r="J16" s="177"/>
      <c r="K16" s="177"/>
      <c r="L16" s="177"/>
      <c r="M16" s="177"/>
      <c r="N16" s="177"/>
      <c r="O16" s="177"/>
      <c r="P16" s="177"/>
    </row>
    <row r="17" spans="2:31" ht="6.75" customHeight="1" x14ac:dyDescent="0.2">
      <c r="B17" s="8"/>
      <c r="C17" s="8"/>
      <c r="D17" s="9"/>
      <c r="E17" s="9"/>
      <c r="F17" s="9"/>
      <c r="G17" s="9"/>
      <c r="H17" s="9"/>
      <c r="I17" s="9"/>
      <c r="J17" s="9"/>
      <c r="K17" s="9"/>
      <c r="L17" s="9"/>
      <c r="M17" s="9"/>
      <c r="N17" s="9"/>
      <c r="O17" s="9"/>
      <c r="P17" s="9"/>
      <c r="AE17" s="1"/>
    </row>
    <row r="18" spans="2:31" ht="30" customHeight="1" x14ac:dyDescent="0.2">
      <c r="B18" s="141" t="s">
        <v>32</v>
      </c>
      <c r="C18" s="141"/>
      <c r="D18" s="177" t="s">
        <v>194</v>
      </c>
      <c r="E18" s="177"/>
      <c r="F18" s="177"/>
      <c r="G18" s="177"/>
      <c r="H18" s="177"/>
      <c r="I18" s="177"/>
      <c r="J18" s="177"/>
      <c r="K18" s="177"/>
      <c r="L18" s="177"/>
      <c r="M18" s="177"/>
      <c r="N18" s="177"/>
      <c r="O18" s="177"/>
      <c r="P18" s="177"/>
    </row>
    <row r="19" spans="2:31" ht="6.75" customHeight="1" x14ac:dyDescent="0.2">
      <c r="B19" s="8"/>
      <c r="C19" s="8"/>
      <c r="D19" s="9"/>
      <c r="E19" s="9"/>
      <c r="F19" s="9"/>
      <c r="G19" s="9"/>
      <c r="H19" s="9"/>
      <c r="I19" s="9"/>
      <c r="J19" s="9"/>
      <c r="K19" s="9"/>
      <c r="L19" s="9"/>
      <c r="M19" s="9"/>
      <c r="N19" s="9"/>
      <c r="O19" s="9"/>
      <c r="P19" s="9"/>
      <c r="AE19" s="1"/>
    </row>
    <row r="20" spans="2:31" ht="30" customHeight="1" x14ac:dyDescent="0.2">
      <c r="B20" s="141" t="s">
        <v>33</v>
      </c>
      <c r="C20" s="141"/>
      <c r="D20" s="177" t="s">
        <v>195</v>
      </c>
      <c r="E20" s="177"/>
      <c r="F20" s="177"/>
      <c r="G20" s="177"/>
      <c r="H20" s="177"/>
      <c r="I20" s="177"/>
      <c r="J20" s="177"/>
      <c r="K20" s="177"/>
      <c r="L20" s="177"/>
      <c r="M20" s="177"/>
      <c r="N20" s="177"/>
      <c r="O20" s="177"/>
      <c r="P20" s="177"/>
    </row>
  </sheetData>
  <mergeCells count="26">
    <mergeCell ref="D20:P20"/>
    <mergeCell ref="B10:C10"/>
    <mergeCell ref="D10:P10"/>
    <mergeCell ref="B12:C12"/>
    <mergeCell ref="B14:C14"/>
    <mergeCell ref="B16:C16"/>
    <mergeCell ref="B18:C18"/>
    <mergeCell ref="B20:C20"/>
    <mergeCell ref="D18:P18"/>
    <mergeCell ref="D12:P12"/>
    <mergeCell ref="D14:P14"/>
    <mergeCell ref="D16:P16"/>
    <mergeCell ref="B7:C7"/>
    <mergeCell ref="D7:P7"/>
    <mergeCell ref="M2:P2"/>
    <mergeCell ref="M3:P3"/>
    <mergeCell ref="M4:P4"/>
    <mergeCell ref="M5:P5"/>
    <mergeCell ref="B2:C2"/>
    <mergeCell ref="B3:C3"/>
    <mergeCell ref="B4:C4"/>
    <mergeCell ref="B5:C5"/>
    <mergeCell ref="D2:J2"/>
    <mergeCell ref="D3:J3"/>
    <mergeCell ref="D4:J4"/>
    <mergeCell ref="D5:J5"/>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N30"/>
  <sheetViews>
    <sheetView showGridLines="0" tabSelected="1" zoomScale="115" zoomScaleNormal="115" workbookViewId="0">
      <selection activeCell="L16" sqref="L16"/>
    </sheetView>
  </sheetViews>
  <sheetFormatPr baseColWidth="10" defaultRowHeight="12" x14ac:dyDescent="0.2"/>
  <cols>
    <col min="1" max="1" width="2.42578125" style="1" customWidth="1"/>
    <col min="2" max="2" width="38" style="1" customWidth="1"/>
    <col min="3" max="3" width="26" style="1" customWidth="1"/>
    <col min="4" max="4" width="18.28515625" style="1" hidden="1" customWidth="1"/>
    <col min="5" max="5" width="21.7109375" style="1" customWidth="1"/>
    <col min="6" max="6" width="30.85546875" style="1" hidden="1" customWidth="1"/>
    <col min="7" max="9" width="17.5703125" style="1" hidden="1" customWidth="1"/>
    <col min="10" max="10" width="21" style="1" customWidth="1"/>
    <col min="11" max="11" width="10.7109375" style="1" customWidth="1"/>
    <col min="12" max="12" width="20.7109375" style="1" customWidth="1"/>
    <col min="13" max="13" width="9.140625" style="2" customWidth="1"/>
    <col min="14" max="234" width="9.140625" style="1" customWidth="1"/>
    <col min="235" max="16384" width="11.42578125" style="1"/>
  </cols>
  <sheetData>
    <row r="1" spans="2:14" ht="12.75" thickBot="1" x14ac:dyDescent="0.25"/>
    <row r="2" spans="2:14" s="18" customFormat="1" ht="26.25" customHeight="1" x14ac:dyDescent="0.2">
      <c r="B2" s="257"/>
      <c r="C2" s="256" t="s">
        <v>121</v>
      </c>
      <c r="D2" s="256"/>
      <c r="E2" s="256"/>
      <c r="F2" s="256"/>
      <c r="G2" s="256"/>
      <c r="H2" s="256"/>
      <c r="I2" s="256"/>
      <c r="J2" s="256"/>
      <c r="K2" s="262" t="str">
        <f>Proyecto!K2</f>
        <v>Código: GC-F-015</v>
      </c>
      <c r="L2" s="243"/>
      <c r="M2" s="90"/>
      <c r="N2" s="90"/>
    </row>
    <row r="3" spans="2:14" s="18" customFormat="1" ht="23.25" customHeight="1" x14ac:dyDescent="0.2">
      <c r="B3" s="258"/>
      <c r="C3" s="260" t="s">
        <v>123</v>
      </c>
      <c r="D3" s="260"/>
      <c r="E3" s="260"/>
      <c r="F3" s="260"/>
      <c r="G3" s="260"/>
      <c r="H3" s="260"/>
      <c r="I3" s="260"/>
      <c r="J3" s="260"/>
      <c r="K3" s="263" t="str">
        <f>Proyecto!K3</f>
        <v>Fecha: 17 de septiembre de 2014</v>
      </c>
      <c r="L3" s="244"/>
      <c r="M3" s="90"/>
      <c r="N3" s="90"/>
    </row>
    <row r="4" spans="2:14" s="18" customFormat="1" ht="24" customHeight="1" x14ac:dyDescent="0.2">
      <c r="B4" s="258"/>
      <c r="C4" s="260" t="s">
        <v>124</v>
      </c>
      <c r="D4" s="260"/>
      <c r="E4" s="260"/>
      <c r="F4" s="260"/>
      <c r="G4" s="260"/>
      <c r="H4" s="260"/>
      <c r="I4" s="260"/>
      <c r="J4" s="260"/>
      <c r="K4" s="263" t="str">
        <f>Proyecto!K4</f>
        <v>Versión 001</v>
      </c>
      <c r="L4" s="244"/>
      <c r="M4" s="90"/>
      <c r="N4" s="90"/>
    </row>
    <row r="5" spans="2:14" s="18" customFormat="1" ht="22.5" customHeight="1" thickBot="1" x14ac:dyDescent="0.25">
      <c r="B5" s="259"/>
      <c r="C5" s="261" t="s">
        <v>126</v>
      </c>
      <c r="D5" s="261"/>
      <c r="E5" s="261"/>
      <c r="F5" s="261"/>
      <c r="G5" s="261"/>
      <c r="H5" s="261"/>
      <c r="I5" s="261"/>
      <c r="J5" s="261"/>
      <c r="K5" s="264" t="s">
        <v>127</v>
      </c>
      <c r="L5" s="246"/>
      <c r="M5" s="90"/>
      <c r="N5" s="90"/>
    </row>
    <row r="6" spans="2:14" ht="5.25" customHeight="1" x14ac:dyDescent="0.2">
      <c r="B6" s="17"/>
      <c r="C6" s="17"/>
      <c r="D6" s="17"/>
      <c r="E6" s="17"/>
    </row>
    <row r="7" spans="2:14" ht="29.25" customHeight="1" x14ac:dyDescent="0.2">
      <c r="B7" s="141" t="s">
        <v>0</v>
      </c>
      <c r="C7" s="141"/>
      <c r="D7" s="142" t="str">
        <f>Proyecto!$E$7</f>
        <v>Desmaterialización de títulos de depósito judicial - Fase Uno</v>
      </c>
      <c r="E7" s="142"/>
      <c r="F7" s="142"/>
      <c r="G7" s="142"/>
      <c r="H7" s="142"/>
      <c r="I7" s="142"/>
      <c r="J7" s="142"/>
      <c r="K7" s="142"/>
      <c r="L7" s="142"/>
      <c r="M7" s="1"/>
    </row>
    <row r="9" spans="2:14" ht="51.75" customHeight="1" x14ac:dyDescent="0.2">
      <c r="B9" s="45" t="s">
        <v>76</v>
      </c>
      <c r="C9" s="45" t="s">
        <v>77</v>
      </c>
      <c r="D9" s="45" t="s">
        <v>78</v>
      </c>
      <c r="E9" s="46" t="s">
        <v>79</v>
      </c>
      <c r="F9" s="45" t="s">
        <v>80</v>
      </c>
      <c r="G9" s="47" t="s">
        <v>89</v>
      </c>
      <c r="H9" s="47" t="s">
        <v>90</v>
      </c>
      <c r="I9" s="47" t="s">
        <v>91</v>
      </c>
      <c r="J9" s="46" t="s">
        <v>81</v>
      </c>
      <c r="K9" s="48" t="s">
        <v>82</v>
      </c>
      <c r="L9" s="48" t="s">
        <v>83</v>
      </c>
    </row>
    <row r="10" spans="2:14" ht="35.25" customHeight="1" x14ac:dyDescent="0.2">
      <c r="B10" s="105" t="s">
        <v>212</v>
      </c>
      <c r="C10" s="130" t="s">
        <v>221</v>
      </c>
      <c r="D10" s="120">
        <v>1</v>
      </c>
      <c r="E10" s="106">
        <v>0.02</v>
      </c>
      <c r="F10" s="122"/>
      <c r="G10" s="121"/>
      <c r="H10" s="121"/>
      <c r="I10" s="109"/>
      <c r="J10" s="123"/>
      <c r="K10" s="124">
        <v>42804</v>
      </c>
      <c r="L10" s="125">
        <v>0.02</v>
      </c>
      <c r="M10" s="126"/>
    </row>
    <row r="11" spans="2:14" ht="36" x14ac:dyDescent="0.2">
      <c r="B11" s="105" t="s">
        <v>214</v>
      </c>
      <c r="C11" s="114" t="s">
        <v>146</v>
      </c>
      <c r="D11" s="120">
        <v>1</v>
      </c>
      <c r="E11" s="106">
        <v>0.2</v>
      </c>
      <c r="F11" s="122" t="s">
        <v>152</v>
      </c>
      <c r="G11" s="121" t="s">
        <v>147</v>
      </c>
      <c r="H11" s="121" t="s">
        <v>148</v>
      </c>
      <c r="I11" s="109">
        <v>16</v>
      </c>
      <c r="J11" s="123"/>
      <c r="K11" s="124">
        <v>42767</v>
      </c>
      <c r="L11" s="125">
        <v>0.2</v>
      </c>
      <c r="M11" s="126"/>
    </row>
    <row r="12" spans="2:14" ht="39.75" customHeight="1" x14ac:dyDescent="0.2">
      <c r="B12" s="105" t="s">
        <v>213</v>
      </c>
      <c r="C12" s="114" t="s">
        <v>215</v>
      </c>
      <c r="D12" s="120">
        <v>1</v>
      </c>
      <c r="E12" s="106">
        <v>0.15</v>
      </c>
      <c r="F12" s="122" t="s">
        <v>152</v>
      </c>
      <c r="G12" s="121" t="s">
        <v>148</v>
      </c>
      <c r="H12" s="121" t="s">
        <v>149</v>
      </c>
      <c r="I12" s="109">
        <v>12</v>
      </c>
      <c r="J12" s="123"/>
      <c r="K12" s="124">
        <v>42886</v>
      </c>
      <c r="L12" s="125">
        <v>0.15</v>
      </c>
      <c r="M12" s="126"/>
    </row>
    <row r="13" spans="2:14" ht="24" x14ac:dyDescent="0.2">
      <c r="B13" s="105" t="s">
        <v>222</v>
      </c>
      <c r="C13" s="114" t="s">
        <v>226</v>
      </c>
      <c r="D13" s="120">
        <v>1</v>
      </c>
      <c r="E13" s="106">
        <v>0.08</v>
      </c>
      <c r="F13" s="122" t="s">
        <v>150</v>
      </c>
      <c r="G13" s="121" t="s">
        <v>151</v>
      </c>
      <c r="H13" s="121" t="s">
        <v>151</v>
      </c>
      <c r="I13" s="109">
        <v>1</v>
      </c>
      <c r="J13" s="123"/>
      <c r="K13" s="124">
        <v>42996</v>
      </c>
      <c r="L13" s="125">
        <v>0.08</v>
      </c>
      <c r="M13" s="126"/>
    </row>
    <row r="14" spans="2:14" ht="24" x14ac:dyDescent="0.2">
      <c r="B14" s="105" t="s">
        <v>223</v>
      </c>
      <c r="C14" s="114" t="s">
        <v>229</v>
      </c>
      <c r="D14" s="120">
        <v>0.8</v>
      </c>
      <c r="E14" s="106">
        <v>0.3</v>
      </c>
      <c r="F14" s="122" t="s">
        <v>152</v>
      </c>
      <c r="G14" s="121" t="s">
        <v>151</v>
      </c>
      <c r="H14" s="121" t="s">
        <v>153</v>
      </c>
      <c r="I14" s="109">
        <v>16</v>
      </c>
      <c r="J14" s="127"/>
      <c r="K14" s="124">
        <v>43098</v>
      </c>
      <c r="L14" s="125">
        <v>0.03</v>
      </c>
      <c r="M14" s="126"/>
    </row>
    <row r="15" spans="2:14" ht="24" x14ac:dyDescent="0.2">
      <c r="B15" s="105" t="s">
        <v>224</v>
      </c>
      <c r="C15" s="114" t="s">
        <v>227</v>
      </c>
      <c r="D15" s="120">
        <v>1</v>
      </c>
      <c r="E15" s="106">
        <v>0.2</v>
      </c>
      <c r="F15" s="122" t="s">
        <v>154</v>
      </c>
      <c r="G15" s="121" t="s">
        <v>151</v>
      </c>
      <c r="H15" s="121" t="s">
        <v>153</v>
      </c>
      <c r="I15" s="109">
        <v>16</v>
      </c>
      <c r="J15" s="127"/>
      <c r="K15" s="128">
        <v>43098</v>
      </c>
      <c r="L15" s="125" t="s">
        <v>159</v>
      </c>
      <c r="M15" s="126"/>
    </row>
    <row r="16" spans="2:14" ht="24" x14ac:dyDescent="0.2">
      <c r="B16" s="105" t="s">
        <v>225</v>
      </c>
      <c r="C16" s="114" t="s">
        <v>228</v>
      </c>
      <c r="D16" s="120">
        <v>1</v>
      </c>
      <c r="E16" s="106">
        <v>0.05</v>
      </c>
      <c r="F16" s="122" t="s">
        <v>152</v>
      </c>
      <c r="G16" s="121" t="s">
        <v>151</v>
      </c>
      <c r="H16" s="121" t="s">
        <v>153</v>
      </c>
      <c r="I16" s="109">
        <v>16</v>
      </c>
      <c r="J16" s="127"/>
      <c r="K16" s="128">
        <v>43098</v>
      </c>
      <c r="L16" s="125" t="s">
        <v>159</v>
      </c>
      <c r="M16" s="126"/>
    </row>
    <row r="17" spans="2:13" ht="12.75" x14ac:dyDescent="0.2">
      <c r="B17" s="105"/>
      <c r="C17" s="114"/>
      <c r="D17" s="120"/>
      <c r="E17" s="106">
        <f>SUM(E10:E16)</f>
        <v>1</v>
      </c>
      <c r="F17" s="122"/>
      <c r="G17" s="121"/>
      <c r="H17" s="121"/>
      <c r="I17" s="109"/>
      <c r="J17" s="123"/>
      <c r="K17" s="124"/>
      <c r="L17" s="125"/>
      <c r="M17" s="126"/>
    </row>
    <row r="18" spans="2:13" ht="12.75" x14ac:dyDescent="0.2">
      <c r="B18" s="105"/>
      <c r="C18" s="114"/>
      <c r="D18" s="120"/>
      <c r="E18" s="106"/>
      <c r="F18" s="122"/>
      <c r="G18" s="121"/>
      <c r="H18" s="121"/>
      <c r="I18" s="109"/>
      <c r="J18" s="123"/>
      <c r="K18" s="124"/>
      <c r="L18" s="125"/>
      <c r="M18" s="126"/>
    </row>
    <row r="19" spans="2:13" ht="12.75" x14ac:dyDescent="0.2">
      <c r="B19" s="105"/>
      <c r="C19" s="114"/>
      <c r="D19" s="120"/>
      <c r="E19" s="106"/>
      <c r="F19" s="122"/>
      <c r="G19" s="121"/>
      <c r="H19" s="121"/>
      <c r="I19" s="109"/>
      <c r="J19" s="123"/>
      <c r="K19" s="124"/>
      <c r="L19" s="125"/>
      <c r="M19" s="126"/>
    </row>
    <row r="20" spans="2:13" ht="12.75" x14ac:dyDescent="0.2">
      <c r="B20" s="100"/>
      <c r="C20" s="100"/>
      <c r="D20" s="101"/>
      <c r="E20" s="106"/>
      <c r="F20" s="102"/>
      <c r="G20" s="108"/>
      <c r="H20" s="107"/>
      <c r="I20" s="109"/>
      <c r="J20" s="103"/>
      <c r="K20" s="104"/>
      <c r="L20" s="103"/>
    </row>
    <row r="21" spans="2:13" ht="12.75" x14ac:dyDescent="0.2">
      <c r="B21" s="105"/>
      <c r="C21" s="100"/>
      <c r="D21" s="101"/>
      <c r="E21" s="106"/>
      <c r="F21" s="102"/>
      <c r="G21" s="107"/>
      <c r="H21" s="107"/>
      <c r="I21" s="109"/>
      <c r="J21" s="103"/>
      <c r="K21" s="104"/>
      <c r="L21" s="103"/>
    </row>
    <row r="22" spans="2:13" ht="15.95" customHeight="1" x14ac:dyDescent="0.2">
      <c r="B22" s="101"/>
      <c r="C22" s="34"/>
      <c r="D22" s="34"/>
      <c r="E22" s="34"/>
      <c r="F22" s="103"/>
      <c r="G22" s="104"/>
      <c r="H22" s="104"/>
      <c r="I22" s="103"/>
      <c r="J22" s="103"/>
      <c r="K22" s="104"/>
      <c r="L22" s="103"/>
    </row>
    <row r="23" spans="2:13" ht="12.75" x14ac:dyDescent="0.2">
      <c r="B23" s="101"/>
      <c r="C23" s="34"/>
      <c r="D23" s="34"/>
      <c r="E23" s="34"/>
      <c r="F23" s="103"/>
      <c r="G23" s="104"/>
      <c r="H23" s="104"/>
      <c r="I23" s="103"/>
      <c r="J23" s="103"/>
      <c r="K23" s="104"/>
      <c r="L23" s="103"/>
    </row>
    <row r="24" spans="2:13" ht="12.75" x14ac:dyDescent="0.2">
      <c r="B24" s="101"/>
      <c r="C24" s="101"/>
      <c r="D24" s="101"/>
      <c r="E24" s="101"/>
      <c r="F24" s="103"/>
      <c r="G24" s="104"/>
      <c r="H24" s="104"/>
      <c r="I24" s="103"/>
      <c r="J24" s="103"/>
      <c r="K24" s="104"/>
      <c r="L24" s="103"/>
    </row>
    <row r="25" spans="2:13" ht="15.95" customHeight="1" x14ac:dyDescent="0.2">
      <c r="B25" s="100"/>
      <c r="C25" s="101"/>
      <c r="D25" s="101"/>
      <c r="E25" s="101"/>
      <c r="F25" s="103"/>
      <c r="G25" s="104"/>
      <c r="H25" s="104"/>
      <c r="I25" s="103"/>
      <c r="J25" s="103"/>
      <c r="K25" s="104"/>
      <c r="L25" s="103"/>
    </row>
    <row r="26" spans="2:13" ht="15.95" customHeight="1" x14ac:dyDescent="0.2">
      <c r="B26" s="100"/>
      <c r="C26" s="101"/>
      <c r="D26" s="101"/>
      <c r="E26" s="101"/>
      <c r="F26" s="103"/>
      <c r="G26" s="104"/>
      <c r="H26" s="104"/>
      <c r="I26" s="103"/>
      <c r="J26" s="103"/>
      <c r="K26" s="104"/>
      <c r="L26" s="103"/>
    </row>
    <row r="27" spans="2:13" ht="15.95" customHeight="1" x14ac:dyDescent="0.2">
      <c r="B27" s="100"/>
      <c r="C27" s="34"/>
      <c r="D27" s="34"/>
      <c r="E27" s="34"/>
      <c r="F27" s="103"/>
      <c r="G27" s="104"/>
      <c r="H27" s="104"/>
      <c r="I27" s="103"/>
      <c r="J27" s="103"/>
      <c r="K27" s="104"/>
      <c r="L27" s="103"/>
    </row>
    <row r="28" spans="2:13" ht="15.95" customHeight="1" x14ac:dyDescent="0.2">
      <c r="B28" s="100"/>
      <c r="C28" s="34"/>
      <c r="D28" s="34"/>
      <c r="E28" s="34"/>
      <c r="F28" s="103"/>
      <c r="G28" s="104"/>
      <c r="H28" s="104"/>
      <c r="I28" s="103"/>
      <c r="J28" s="103"/>
      <c r="K28" s="104"/>
      <c r="L28" s="103"/>
    </row>
    <row r="29" spans="2:13" ht="15.95" customHeight="1" x14ac:dyDescent="0.2">
      <c r="B29" s="100"/>
      <c r="C29" s="34"/>
      <c r="D29" s="34"/>
      <c r="E29" s="34"/>
      <c r="F29" s="103"/>
      <c r="G29" s="104"/>
      <c r="H29" s="104"/>
      <c r="I29" s="103"/>
      <c r="J29" s="103"/>
      <c r="K29" s="104"/>
      <c r="L29" s="103"/>
    </row>
    <row r="30" spans="2:13" ht="15.95" customHeight="1" x14ac:dyDescent="0.2">
      <c r="B30" s="100"/>
      <c r="C30" s="34"/>
      <c r="D30" s="34"/>
      <c r="E30" s="34"/>
      <c r="F30" s="103"/>
      <c r="G30" s="104"/>
      <c r="H30" s="104"/>
      <c r="I30" s="103"/>
      <c r="J30" s="103"/>
      <c r="K30" s="104"/>
      <c r="L30" s="103"/>
    </row>
  </sheetData>
  <mergeCells count="11">
    <mergeCell ref="B7:C7"/>
    <mergeCell ref="D7:L7"/>
    <mergeCell ref="C2:J2"/>
    <mergeCell ref="B2:B5"/>
    <mergeCell ref="C3:J3"/>
    <mergeCell ref="C4:J4"/>
    <mergeCell ref="C5:J5"/>
    <mergeCell ref="K2:L2"/>
    <mergeCell ref="K3:L3"/>
    <mergeCell ref="K4:L4"/>
    <mergeCell ref="K5:L5"/>
  </mergeCells>
  <dataValidations count="1">
    <dataValidation type="whole" allowBlank="1" showInputMessage="1" showErrorMessage="1" sqref="F8:K8 F31:K65466">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9"/>
  <sheetViews>
    <sheetView showGridLines="0" zoomScale="90" zoomScaleNormal="90" workbookViewId="0">
      <selection activeCell="G13" sqref="G13:J13"/>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2" customFormat="1" ht="26.25" customHeight="1" x14ac:dyDescent="0.2">
      <c r="B2" s="268"/>
      <c r="C2" s="269"/>
      <c r="D2" s="265" t="s">
        <v>121</v>
      </c>
      <c r="E2" s="248"/>
      <c r="F2" s="248"/>
      <c r="G2" s="248"/>
      <c r="H2" s="248"/>
      <c r="I2" s="248"/>
      <c r="J2" s="248"/>
      <c r="K2" s="94"/>
      <c r="L2" s="94"/>
      <c r="M2" s="262" t="str">
        <f>Proyecto!K2</f>
        <v>Código: GC-F-015</v>
      </c>
      <c r="N2" s="242"/>
      <c r="O2" s="242"/>
      <c r="P2" s="243"/>
      <c r="R2" s="11"/>
      <c r="S2" s="11"/>
      <c r="T2" s="11" t="s">
        <v>133</v>
      </c>
      <c r="U2" s="15"/>
      <c r="AE2" s="16"/>
    </row>
    <row r="3" spans="2:31" s="12" customFormat="1" ht="23.25" customHeight="1" x14ac:dyDescent="0.2">
      <c r="B3" s="270"/>
      <c r="C3" s="271"/>
      <c r="D3" s="266" t="s">
        <v>123</v>
      </c>
      <c r="E3" s="251"/>
      <c r="F3" s="251"/>
      <c r="G3" s="251"/>
      <c r="H3" s="251"/>
      <c r="I3" s="251"/>
      <c r="J3" s="251"/>
      <c r="K3" s="93"/>
      <c r="L3" s="93"/>
      <c r="M3" s="263" t="str">
        <f>Proyecto!K3</f>
        <v>Fecha: 17 de septiembre de 2014</v>
      </c>
      <c r="N3" s="164"/>
      <c r="O3" s="164"/>
      <c r="P3" s="244"/>
      <c r="R3" s="11"/>
      <c r="S3" s="11"/>
      <c r="T3" s="11" t="s">
        <v>134</v>
      </c>
      <c r="U3" s="15"/>
      <c r="AE3" s="16"/>
    </row>
    <row r="4" spans="2:31" s="12" customFormat="1" ht="24" customHeight="1" x14ac:dyDescent="0.2">
      <c r="B4" s="270"/>
      <c r="C4" s="271"/>
      <c r="D4" s="266" t="s">
        <v>124</v>
      </c>
      <c r="E4" s="251"/>
      <c r="F4" s="251"/>
      <c r="G4" s="251"/>
      <c r="H4" s="251"/>
      <c r="I4" s="251"/>
      <c r="J4" s="251"/>
      <c r="K4" s="93"/>
      <c r="L4" s="93"/>
      <c r="M4" s="263" t="str">
        <f>Proyecto!K4</f>
        <v>Versión 001</v>
      </c>
      <c r="N4" s="164"/>
      <c r="O4" s="164"/>
      <c r="P4" s="244"/>
      <c r="R4" s="11"/>
      <c r="T4" s="11" t="s">
        <v>135</v>
      </c>
      <c r="U4" s="15"/>
      <c r="AE4" s="16"/>
    </row>
    <row r="5" spans="2:31" s="12" customFormat="1" ht="22.5" customHeight="1" thickBot="1" x14ac:dyDescent="0.25">
      <c r="B5" s="272"/>
      <c r="C5" s="273"/>
      <c r="D5" s="267" t="s">
        <v>126</v>
      </c>
      <c r="E5" s="254"/>
      <c r="F5" s="254"/>
      <c r="G5" s="254"/>
      <c r="H5" s="254"/>
      <c r="I5" s="254"/>
      <c r="J5" s="254"/>
      <c r="K5" s="95"/>
      <c r="L5" s="95"/>
      <c r="M5" s="264" t="s">
        <v>127</v>
      </c>
      <c r="N5" s="245"/>
      <c r="O5" s="245"/>
      <c r="P5" s="246"/>
      <c r="R5" s="11"/>
      <c r="T5" s="11" t="s">
        <v>136</v>
      </c>
      <c r="U5" s="11"/>
      <c r="AE5" s="16"/>
    </row>
    <row r="6" spans="2:31" ht="5.25" customHeight="1" x14ac:dyDescent="0.2">
      <c r="B6" s="5"/>
      <c r="C6" s="5"/>
      <c r="D6" s="5"/>
      <c r="E6" s="5"/>
      <c r="F6" s="5"/>
      <c r="G6" s="5"/>
      <c r="H6" s="5"/>
      <c r="I6" s="5"/>
      <c r="J6" s="5"/>
      <c r="K6" s="5"/>
      <c r="L6" s="5"/>
      <c r="M6" s="5"/>
      <c r="N6" s="5"/>
      <c r="O6" s="5"/>
      <c r="P6" s="5"/>
      <c r="T6" s="7"/>
    </row>
    <row r="7" spans="2:31" ht="29.25" customHeight="1" x14ac:dyDescent="0.2">
      <c r="B7" s="141" t="s">
        <v>0</v>
      </c>
      <c r="C7" s="141"/>
      <c r="D7" s="142" t="str">
        <f>Proyecto!$E$7</f>
        <v>Desmaterialización de títulos de depósito judicial - Fase Uno</v>
      </c>
      <c r="E7" s="142"/>
      <c r="F7" s="142"/>
      <c r="G7" s="142"/>
      <c r="H7" s="142"/>
      <c r="I7" s="142"/>
      <c r="J7" s="142"/>
      <c r="K7" s="142"/>
      <c r="L7" s="142"/>
      <c r="M7" s="142"/>
      <c r="N7" s="142"/>
      <c r="O7" s="142"/>
      <c r="P7" s="142"/>
      <c r="AE7" s="1"/>
    </row>
    <row r="8" spans="2:31" ht="6.75" customHeight="1" x14ac:dyDescent="0.2">
      <c r="B8" s="8"/>
      <c r="C8" s="8"/>
      <c r="D8" s="9"/>
      <c r="E8" s="9"/>
      <c r="F8" s="9"/>
      <c r="G8" s="9"/>
      <c r="H8" s="9"/>
      <c r="I8" s="9"/>
      <c r="J8" s="9"/>
      <c r="K8" s="9"/>
      <c r="L8" s="9"/>
      <c r="M8" s="9"/>
      <c r="N8" s="9"/>
      <c r="O8" s="9"/>
      <c r="P8" s="9"/>
      <c r="AE8" s="1"/>
    </row>
    <row r="10" spans="2:31" ht="21.95" customHeight="1" x14ac:dyDescent="0.2">
      <c r="B10" s="197" t="s">
        <v>22</v>
      </c>
      <c r="C10" s="197"/>
      <c r="D10" s="197"/>
      <c r="E10" s="197"/>
      <c r="F10" s="197"/>
      <c r="G10" s="197"/>
      <c r="H10" s="197"/>
      <c r="I10" s="197"/>
      <c r="J10" s="197"/>
      <c r="K10" s="197"/>
      <c r="L10" s="197"/>
      <c r="M10" s="197"/>
      <c r="N10" s="197"/>
      <c r="O10" s="197"/>
      <c r="P10" s="197"/>
    </row>
    <row r="11" spans="2:31" ht="21.95" customHeight="1" x14ac:dyDescent="0.2">
      <c r="B11" s="195" t="s">
        <v>129</v>
      </c>
      <c r="C11" s="195"/>
      <c r="D11" s="195"/>
      <c r="E11" s="195"/>
      <c r="F11" s="110" t="s">
        <v>130</v>
      </c>
      <c r="G11" s="195" t="s">
        <v>131</v>
      </c>
      <c r="H11" s="195"/>
      <c r="I11" s="195"/>
      <c r="J11" s="195"/>
      <c r="K11" s="111"/>
      <c r="L11" s="111"/>
      <c r="M11" s="195" t="s">
        <v>132</v>
      </c>
      <c r="N11" s="195"/>
      <c r="O11" s="195"/>
      <c r="P11" s="195"/>
    </row>
    <row r="12" spans="2:31" ht="21.95" customHeight="1" x14ac:dyDescent="0.2">
      <c r="B12" s="198" t="s">
        <v>184</v>
      </c>
      <c r="C12" s="198"/>
      <c r="D12" s="198"/>
      <c r="E12" s="198"/>
      <c r="F12" s="131" t="s">
        <v>136</v>
      </c>
      <c r="G12" s="198" t="s">
        <v>208</v>
      </c>
      <c r="H12" s="198"/>
      <c r="I12" s="198"/>
      <c r="J12" s="198"/>
      <c r="K12" s="22"/>
      <c r="L12" s="22"/>
      <c r="M12" s="198" t="s">
        <v>185</v>
      </c>
      <c r="N12" s="198"/>
      <c r="O12" s="198"/>
      <c r="P12" s="198"/>
    </row>
    <row r="13" spans="2:31" ht="21.95" customHeight="1" x14ac:dyDescent="0.2">
      <c r="B13" s="198" t="s">
        <v>186</v>
      </c>
      <c r="C13" s="198"/>
      <c r="D13" s="198"/>
      <c r="E13" s="198"/>
      <c r="F13" s="131" t="s">
        <v>135</v>
      </c>
      <c r="G13" s="198" t="s">
        <v>187</v>
      </c>
      <c r="H13" s="198"/>
      <c r="I13" s="198"/>
      <c r="J13" s="198"/>
      <c r="K13" s="22"/>
      <c r="L13" s="22"/>
      <c r="M13" s="198" t="s">
        <v>150</v>
      </c>
      <c r="N13" s="198"/>
      <c r="O13" s="198"/>
      <c r="P13" s="198"/>
    </row>
    <row r="14" spans="2:31" ht="21.95" customHeight="1" x14ac:dyDescent="0.2">
      <c r="B14" s="198" t="s">
        <v>188</v>
      </c>
      <c r="C14" s="198"/>
      <c r="D14" s="198"/>
      <c r="E14" s="198"/>
      <c r="F14" s="131" t="s">
        <v>134</v>
      </c>
      <c r="G14" s="198" t="s">
        <v>189</v>
      </c>
      <c r="H14" s="198"/>
      <c r="I14" s="198"/>
      <c r="J14" s="198"/>
      <c r="K14" s="22"/>
      <c r="L14" s="22"/>
      <c r="M14" s="198" t="s">
        <v>150</v>
      </c>
      <c r="N14" s="198"/>
      <c r="O14" s="198"/>
      <c r="P14" s="198"/>
    </row>
    <row r="15" spans="2:31" ht="21.95" customHeight="1" x14ac:dyDescent="0.2">
      <c r="B15" s="198" t="s">
        <v>190</v>
      </c>
      <c r="C15" s="198"/>
      <c r="D15" s="198"/>
      <c r="E15" s="198"/>
      <c r="F15" s="131" t="s">
        <v>135</v>
      </c>
      <c r="G15" s="198" t="s">
        <v>191</v>
      </c>
      <c r="H15" s="198"/>
      <c r="I15" s="198"/>
      <c r="J15" s="198"/>
      <c r="K15" s="22"/>
      <c r="L15" s="22"/>
      <c r="M15" s="198" t="s">
        <v>150</v>
      </c>
      <c r="N15" s="198"/>
      <c r="O15" s="198"/>
      <c r="P15" s="198"/>
    </row>
    <row r="16" spans="2:31" ht="21.95" customHeight="1" x14ac:dyDescent="0.2">
      <c r="B16" s="198"/>
      <c r="C16" s="198"/>
      <c r="D16" s="198"/>
      <c r="E16" s="198"/>
      <c r="F16" s="131"/>
      <c r="G16" s="198"/>
      <c r="H16" s="198"/>
      <c r="I16" s="198"/>
      <c r="J16" s="198"/>
      <c r="K16" s="22"/>
      <c r="L16" s="22"/>
      <c r="M16" s="198"/>
      <c r="N16" s="198"/>
      <c r="O16" s="198"/>
      <c r="P16" s="198"/>
    </row>
    <row r="18" spans="2:16" ht="21.95" customHeight="1" x14ac:dyDescent="0.2">
      <c r="B18" s="197" t="s">
        <v>23</v>
      </c>
      <c r="C18" s="197"/>
      <c r="D18" s="197"/>
      <c r="E18" s="197"/>
      <c r="F18" s="197"/>
      <c r="G18" s="197"/>
      <c r="H18" s="197"/>
      <c r="I18" s="197"/>
      <c r="J18" s="197"/>
      <c r="K18" s="197"/>
      <c r="L18" s="197"/>
      <c r="M18" s="197"/>
      <c r="N18" s="197"/>
      <c r="O18" s="197"/>
      <c r="P18" s="197"/>
    </row>
    <row r="19" spans="2:16" ht="21.95" customHeight="1" x14ac:dyDescent="0.2">
      <c r="B19" s="177" t="s">
        <v>209</v>
      </c>
      <c r="C19" s="177"/>
      <c r="D19" s="177"/>
      <c r="E19" s="177"/>
      <c r="F19" s="177"/>
      <c r="G19" s="177"/>
      <c r="H19" s="177"/>
      <c r="I19" s="177"/>
      <c r="J19" s="177"/>
      <c r="K19" s="177"/>
      <c r="L19" s="177"/>
      <c r="M19" s="177"/>
      <c r="N19" s="177"/>
      <c r="O19" s="177"/>
      <c r="P19" s="177"/>
    </row>
  </sheetData>
  <mergeCells count="32">
    <mergeCell ref="D2:J2"/>
    <mergeCell ref="D3:J3"/>
    <mergeCell ref="D4:J4"/>
    <mergeCell ref="D5:J5"/>
    <mergeCell ref="B10:P10"/>
    <mergeCell ref="B2:C5"/>
    <mergeCell ref="M2:P2"/>
    <mergeCell ref="M3:P3"/>
    <mergeCell ref="M4:P4"/>
    <mergeCell ref="M5:P5"/>
    <mergeCell ref="B18:P18"/>
    <mergeCell ref="B19:P19"/>
    <mergeCell ref="B7:C7"/>
    <mergeCell ref="D7:P7"/>
    <mergeCell ref="B11:E11"/>
    <mergeCell ref="G11:J11"/>
    <mergeCell ref="M11:P11"/>
    <mergeCell ref="B15:E15"/>
    <mergeCell ref="G15:J15"/>
    <mergeCell ref="M15:P15"/>
    <mergeCell ref="B16:E16"/>
    <mergeCell ref="G16:J16"/>
    <mergeCell ref="M16:P16"/>
    <mergeCell ref="B12:E12"/>
    <mergeCell ref="G12:J12"/>
    <mergeCell ref="M12:P12"/>
    <mergeCell ref="B13:E13"/>
    <mergeCell ref="G13:J13"/>
    <mergeCell ref="M13:P13"/>
    <mergeCell ref="B14:E14"/>
    <mergeCell ref="G14:J14"/>
    <mergeCell ref="M14:P14"/>
  </mergeCells>
  <conditionalFormatting sqref="F12:F16">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20:P65506 O9:P9 O17:P17 G17:M17 G20:M65506 G9:M9 Q9:U65506 W9:AC65506">
      <formula1>1</formula1>
      <formula2>5</formula2>
    </dataValidation>
    <dataValidation type="list" allowBlank="1" showInputMessage="1" showErrorMessage="1" sqref="F12:F16">
      <formula1>$T$2:$T$5</formula1>
    </dataValidation>
  </dataValidations>
  <pageMargins left="0.39370078740157483" right="0.39370078740157483" top="0.74803149606299213" bottom="0.74803149606299213" header="0.31496062992125984" footer="0.31496062992125984"/>
  <pageSetup scale="74"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Q24" sqref="Q24"/>
    </sheetView>
  </sheetViews>
  <sheetFormatPr baseColWidth="10"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5703125" customWidth="1"/>
    <col min="7" max="7" width="12.85546875" bestFit="1" customWidth="1"/>
    <col min="8" max="8" width="2" customWidth="1"/>
    <col min="9" max="9" width="14.42578125" bestFit="1" customWidth="1"/>
    <col min="10" max="10" width="1.42578125" customWidth="1"/>
    <col min="11" max="11" width="20.5703125" bestFit="1" customWidth="1"/>
    <col min="12" max="12" width="3" customWidth="1"/>
    <col min="13" max="13" width="29.140625" bestFit="1" customWidth="1"/>
    <col min="14" max="14" width="2.5703125" customWidth="1"/>
    <col min="15" max="15" width="19.140625" bestFit="1" customWidth="1"/>
    <col min="16" max="16" width="5" customWidth="1"/>
  </cols>
  <sheetData>
    <row r="4" spans="1:17" x14ac:dyDescent="0.2">
      <c r="A4" s="28" t="s">
        <v>104</v>
      </c>
      <c r="C4" s="28" t="s">
        <v>56</v>
      </c>
      <c r="E4" s="28" t="s">
        <v>57</v>
      </c>
      <c r="G4" s="28" t="s">
        <v>58</v>
      </c>
      <c r="I4" s="28" t="s">
        <v>63</v>
      </c>
      <c r="K4" s="28" t="s">
        <v>64</v>
      </c>
      <c r="M4" s="28"/>
      <c r="O4" s="28" t="s">
        <v>96</v>
      </c>
      <c r="Q4" s="28" t="s">
        <v>107</v>
      </c>
    </row>
    <row r="5" spans="1:17" x14ac:dyDescent="0.2">
      <c r="A5" t="s">
        <v>105</v>
      </c>
      <c r="C5" s="27" t="s">
        <v>51</v>
      </c>
      <c r="E5" s="27" t="s">
        <v>52</v>
      </c>
      <c r="G5" s="27" t="s">
        <v>59</v>
      </c>
      <c r="I5" s="27" t="s">
        <v>93</v>
      </c>
      <c r="K5" s="27" t="s">
        <v>65</v>
      </c>
      <c r="M5" t="s">
        <v>84</v>
      </c>
      <c r="O5" s="27" t="s">
        <v>97</v>
      </c>
      <c r="Q5" t="s">
        <v>110</v>
      </c>
    </row>
    <row r="6" spans="1:17" x14ac:dyDescent="0.2">
      <c r="A6" t="s">
        <v>106</v>
      </c>
      <c r="C6" s="27" t="s">
        <v>54</v>
      </c>
      <c r="E6" s="27" t="s">
        <v>55</v>
      </c>
      <c r="G6" s="27" t="s">
        <v>60</v>
      </c>
      <c r="I6" s="27" t="s">
        <v>94</v>
      </c>
      <c r="K6" s="27" t="s">
        <v>66</v>
      </c>
      <c r="M6" t="s">
        <v>92</v>
      </c>
      <c r="O6" s="27" t="s">
        <v>98</v>
      </c>
      <c r="Q6" t="s">
        <v>111</v>
      </c>
    </row>
    <row r="7" spans="1:17" x14ac:dyDescent="0.2">
      <c r="C7" s="27" t="s">
        <v>53</v>
      </c>
      <c r="G7" s="27" t="s">
        <v>61</v>
      </c>
      <c r="K7" s="30" t="s">
        <v>67</v>
      </c>
      <c r="O7" s="30" t="s">
        <v>99</v>
      </c>
      <c r="Q7" t="s">
        <v>112</v>
      </c>
    </row>
    <row r="8" spans="1:17" x14ac:dyDescent="0.2">
      <c r="O8" s="30" t="s">
        <v>100</v>
      </c>
      <c r="Q8" t="s">
        <v>113</v>
      </c>
    </row>
    <row r="9" spans="1:17" x14ac:dyDescent="0.2">
      <c r="O9" s="30" t="s">
        <v>101</v>
      </c>
      <c r="Q9" t="s">
        <v>114</v>
      </c>
    </row>
    <row r="10" spans="1:17" x14ac:dyDescent="0.2">
      <c r="O10" s="30" t="s">
        <v>102</v>
      </c>
      <c r="Q10" t="s">
        <v>115</v>
      </c>
    </row>
    <row r="11" spans="1:17" x14ac:dyDescent="0.2">
      <c r="O11" s="30" t="s">
        <v>75</v>
      </c>
      <c r="Q11" t="s">
        <v>116</v>
      </c>
    </row>
    <row r="12" spans="1:17" x14ac:dyDescent="0.2">
      <c r="Q12" t="s">
        <v>117</v>
      </c>
    </row>
    <row r="14" spans="1:17" x14ac:dyDescent="0.2">
      <c r="Q14" s="28" t="s">
        <v>118</v>
      </c>
    </row>
    <row r="15" spans="1:17" x14ac:dyDescent="0.2">
      <c r="Q15" t="s">
        <v>110</v>
      </c>
    </row>
    <row r="16" spans="1:17" x14ac:dyDescent="0.2">
      <c r="Q16" t="s">
        <v>111</v>
      </c>
    </row>
    <row r="17" spans="17:17" x14ac:dyDescent="0.2">
      <c r="Q17" t="s">
        <v>112</v>
      </c>
    </row>
    <row r="18" spans="17:17" x14ac:dyDescent="0.2">
      <c r="Q18" t="s">
        <v>113</v>
      </c>
    </row>
    <row r="19" spans="17:17" x14ac:dyDescent="0.2">
      <c r="Q19" t="s">
        <v>114</v>
      </c>
    </row>
    <row r="20" spans="17:17" x14ac:dyDescent="0.2">
      <c r="Q20" t="s">
        <v>115</v>
      </c>
    </row>
    <row r="21" spans="17:17" x14ac:dyDescent="0.2">
      <c r="Q21" t="s">
        <v>116</v>
      </c>
    </row>
    <row r="22" spans="17:17" x14ac:dyDescent="0.2">
      <c r="Q22" t="s">
        <v>117</v>
      </c>
    </row>
    <row r="23" spans="17:17" x14ac:dyDescent="0.2">
      <c r="Q23" s="27" t="s">
        <v>119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3"/>
  <sheetViews>
    <sheetView showGridLines="0" zoomScaleNormal="100" workbookViewId="0">
      <selection activeCell="E19" sqref="E19:P20"/>
    </sheetView>
  </sheetViews>
  <sheetFormatPr baseColWidth="10" defaultRowHeight="12" x14ac:dyDescent="0.2"/>
  <cols>
    <col min="1" max="1" width="2.42578125" style="1" customWidth="1"/>
    <col min="2" max="2" width="14.5703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5703125" style="1" customWidth="1"/>
    <col min="14" max="14" width="17.7109375" style="1" bestFit="1" customWidth="1"/>
    <col min="15" max="15" width="2.5703125" style="1" customWidth="1"/>
    <col min="16" max="16" width="2.42578125" style="1" customWidth="1"/>
    <col min="17" max="17" width="7.7109375" style="1" customWidth="1"/>
    <col min="18" max="18" width="0.7109375" style="7" customWidth="1"/>
    <col min="19" max="19" width="1" style="1" customWidth="1"/>
    <col min="20" max="20" width="1.5703125" style="1" customWidth="1"/>
    <col min="21" max="21" width="1.140625" style="7"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2" customFormat="1" ht="26.25" customHeight="1" x14ac:dyDescent="0.2">
      <c r="B2" s="153"/>
      <c r="C2" s="154"/>
      <c r="D2" s="155" t="s">
        <v>121</v>
      </c>
      <c r="E2" s="156"/>
      <c r="F2" s="156"/>
      <c r="G2" s="156"/>
      <c r="H2" s="156"/>
      <c r="I2" s="156"/>
      <c r="J2" s="157"/>
      <c r="K2" s="143" t="s">
        <v>122</v>
      </c>
      <c r="L2" s="181"/>
      <c r="M2" s="143" t="str">
        <f>Proyecto!K2</f>
        <v>Código: GC-F-015</v>
      </c>
      <c r="N2" s="173"/>
      <c r="O2" s="173"/>
      <c r="P2" s="144"/>
      <c r="R2" s="11"/>
      <c r="S2" s="11"/>
      <c r="T2" s="11"/>
      <c r="U2" s="15"/>
      <c r="AE2" s="16"/>
    </row>
    <row r="3" spans="2:31" s="12" customFormat="1" ht="23.25" customHeight="1" x14ac:dyDescent="0.2">
      <c r="B3" s="149"/>
      <c r="C3" s="150"/>
      <c r="D3" s="158" t="s">
        <v>123</v>
      </c>
      <c r="E3" s="159"/>
      <c r="F3" s="159"/>
      <c r="G3" s="159"/>
      <c r="H3" s="159"/>
      <c r="I3" s="159"/>
      <c r="J3" s="160"/>
      <c r="K3" s="145" t="s">
        <v>128</v>
      </c>
      <c r="L3" s="182"/>
      <c r="M3" s="174" t="str">
        <f>Proyecto!K3</f>
        <v>Fecha: 17 de septiembre de 2014</v>
      </c>
      <c r="N3" s="175"/>
      <c r="O3" s="175"/>
      <c r="P3" s="176"/>
      <c r="R3" s="11"/>
      <c r="S3" s="11"/>
      <c r="T3" s="11"/>
      <c r="U3" s="15"/>
      <c r="AE3" s="16"/>
    </row>
    <row r="4" spans="2:31" s="12" customFormat="1" ht="24" customHeight="1" x14ac:dyDescent="0.2">
      <c r="B4" s="149"/>
      <c r="C4" s="150"/>
      <c r="D4" s="158" t="s">
        <v>124</v>
      </c>
      <c r="E4" s="159"/>
      <c r="F4" s="159"/>
      <c r="G4" s="159"/>
      <c r="H4" s="159"/>
      <c r="I4" s="159"/>
      <c r="J4" s="160"/>
      <c r="K4" s="145" t="s">
        <v>125</v>
      </c>
      <c r="L4" s="182"/>
      <c r="M4" s="145" t="str">
        <f>Proyecto!K4</f>
        <v>Versión 001</v>
      </c>
      <c r="N4" s="177"/>
      <c r="O4" s="177"/>
      <c r="P4" s="146"/>
      <c r="R4" s="11"/>
      <c r="U4" s="15"/>
      <c r="AE4" s="16"/>
    </row>
    <row r="5" spans="2:31" s="12" customFormat="1" ht="22.5" customHeight="1" thickBot="1" x14ac:dyDescent="0.25">
      <c r="B5" s="151"/>
      <c r="C5" s="152"/>
      <c r="D5" s="161" t="s">
        <v>126</v>
      </c>
      <c r="E5" s="162"/>
      <c r="F5" s="162"/>
      <c r="G5" s="162"/>
      <c r="H5" s="162"/>
      <c r="I5" s="162"/>
      <c r="J5" s="163"/>
      <c r="K5" s="147" t="s">
        <v>127</v>
      </c>
      <c r="L5" s="183"/>
      <c r="M5" s="178" t="s">
        <v>127</v>
      </c>
      <c r="N5" s="179"/>
      <c r="O5" s="179"/>
      <c r="P5" s="180"/>
      <c r="R5" s="11"/>
      <c r="U5" s="11"/>
      <c r="AE5" s="16"/>
    </row>
    <row r="6" spans="2:31" ht="5.25" customHeight="1" x14ac:dyDescent="0.2">
      <c r="B6" s="5"/>
      <c r="C6" s="5"/>
      <c r="D6" s="5"/>
      <c r="E6" s="5"/>
      <c r="F6" s="5"/>
      <c r="G6" s="5"/>
      <c r="H6" s="5"/>
      <c r="I6" s="5"/>
      <c r="J6" s="5"/>
      <c r="K6" s="5"/>
      <c r="L6" s="5"/>
      <c r="M6" s="5"/>
      <c r="N6" s="5"/>
      <c r="O6" s="5"/>
      <c r="P6" s="5"/>
    </row>
    <row r="7" spans="2:31" ht="29.25" customHeight="1" x14ac:dyDescent="0.2">
      <c r="B7" s="141" t="s">
        <v>0</v>
      </c>
      <c r="C7" s="141"/>
      <c r="D7" s="142" t="str">
        <f>Proyecto!$E$7</f>
        <v>Desmaterialización de títulos de depósito judicial - Fase Uno</v>
      </c>
      <c r="E7" s="142"/>
      <c r="F7" s="142"/>
      <c r="G7" s="142"/>
      <c r="H7" s="142"/>
      <c r="I7" s="142"/>
      <c r="J7" s="142"/>
      <c r="K7" s="142"/>
      <c r="L7" s="142"/>
      <c r="M7" s="142"/>
      <c r="N7" s="142"/>
      <c r="O7" s="142"/>
      <c r="P7" s="142"/>
      <c r="AE7" s="1"/>
    </row>
    <row r="8" spans="2:31" ht="6.75" customHeight="1" x14ac:dyDescent="0.2">
      <c r="B8" s="8"/>
      <c r="C8" s="8"/>
      <c r="D8" s="9"/>
      <c r="E8" s="9"/>
      <c r="F8" s="9"/>
      <c r="G8" s="9"/>
      <c r="H8" s="9"/>
      <c r="I8" s="9"/>
      <c r="J8" s="9"/>
      <c r="K8" s="9"/>
      <c r="L8" s="9"/>
      <c r="M8" s="9"/>
      <c r="N8" s="9"/>
      <c r="O8" s="9"/>
      <c r="P8" s="9"/>
      <c r="AE8" s="1"/>
    </row>
    <row r="9" spans="2:31" ht="39.75" customHeight="1" x14ac:dyDescent="0.2">
      <c r="B9" s="187" t="s">
        <v>24</v>
      </c>
      <c r="C9" s="188"/>
      <c r="D9" s="184" t="s">
        <v>206</v>
      </c>
      <c r="E9" s="185"/>
      <c r="F9" s="185"/>
      <c r="G9" s="185"/>
      <c r="H9" s="185"/>
      <c r="I9" s="185"/>
      <c r="J9" s="185"/>
      <c r="K9" s="185"/>
      <c r="L9" s="185"/>
      <c r="M9" s="185"/>
      <c r="N9" s="185"/>
      <c r="O9" s="185"/>
      <c r="P9" s="186"/>
      <c r="AE9" s="1"/>
    </row>
    <row r="10" spans="2:31" customFormat="1" ht="7.5" customHeight="1" x14ac:dyDescent="0.2"/>
    <row r="11" spans="2:31" ht="39.75" customHeight="1" x14ac:dyDescent="0.2">
      <c r="B11" s="187" t="s">
        <v>25</v>
      </c>
      <c r="C11" s="188"/>
      <c r="D11" s="184" t="s">
        <v>196</v>
      </c>
      <c r="E11" s="185"/>
      <c r="F11" s="185"/>
      <c r="G11" s="185"/>
      <c r="H11" s="185"/>
      <c r="I11" s="185"/>
      <c r="J11" s="185"/>
      <c r="K11" s="185"/>
      <c r="L11" s="185"/>
      <c r="M11" s="185"/>
      <c r="N11" s="185"/>
      <c r="O11" s="185"/>
      <c r="P11" s="186"/>
      <c r="AE11" s="1"/>
    </row>
    <row r="12" spans="2:31" s="3" customFormat="1" ht="5.25" customHeight="1" x14ac:dyDescent="0.2">
      <c r="B12" s="10"/>
      <c r="C12" s="10"/>
      <c r="D12" s="4"/>
      <c r="E12" s="4"/>
      <c r="F12" s="4"/>
      <c r="G12" s="4"/>
      <c r="H12" s="4"/>
      <c r="I12" s="4"/>
      <c r="J12" s="4"/>
      <c r="K12" s="4"/>
      <c r="L12" s="4"/>
      <c r="M12" s="4"/>
      <c r="N12" s="4"/>
      <c r="O12" s="4"/>
      <c r="P12" s="4"/>
      <c r="R12" s="11"/>
      <c r="U12" s="11"/>
    </row>
    <row r="13" spans="2:31" ht="22.5" customHeight="1" x14ac:dyDescent="0.2">
      <c r="B13" s="171" t="s">
        <v>103</v>
      </c>
      <c r="C13" s="171"/>
      <c r="D13" s="51" t="s">
        <v>1</v>
      </c>
      <c r="E13" s="164" t="s">
        <v>142</v>
      </c>
      <c r="F13" s="164"/>
      <c r="G13" s="164"/>
      <c r="H13" s="164"/>
      <c r="I13" s="164"/>
      <c r="J13" s="164"/>
      <c r="K13" s="164"/>
      <c r="L13" s="164"/>
      <c r="M13" s="164"/>
      <c r="N13" s="164"/>
      <c r="O13" s="164"/>
      <c r="P13" s="164"/>
      <c r="AE13" s="1"/>
    </row>
    <row r="14" spans="2:31" s="54" customFormat="1" ht="21" customHeight="1" x14ac:dyDescent="0.2">
      <c r="B14" s="172"/>
      <c r="C14" s="172"/>
      <c r="D14" s="52" t="s">
        <v>105</v>
      </c>
      <c r="E14" s="164"/>
      <c r="F14" s="164"/>
      <c r="G14" s="164"/>
      <c r="H14" s="164"/>
      <c r="I14" s="164"/>
      <c r="J14" s="164"/>
      <c r="K14" s="164"/>
      <c r="L14" s="164"/>
      <c r="M14" s="164"/>
      <c r="N14" s="164"/>
      <c r="O14" s="164"/>
      <c r="P14" s="164"/>
      <c r="Q14" s="129"/>
      <c r="R14" s="11"/>
      <c r="U14" s="11"/>
    </row>
    <row r="15" spans="2:31" s="54" customFormat="1" ht="5.25" customHeight="1" x14ac:dyDescent="0.2">
      <c r="B15" s="10"/>
      <c r="C15" s="10"/>
      <c r="D15" s="53"/>
      <c r="E15" s="53"/>
      <c r="F15" s="53"/>
      <c r="G15" s="53"/>
      <c r="H15" s="53"/>
      <c r="I15" s="53"/>
      <c r="J15" s="53"/>
      <c r="K15" s="53"/>
      <c r="L15" s="53"/>
      <c r="M15" s="53"/>
      <c r="N15" s="53"/>
      <c r="O15" s="53"/>
      <c r="P15" s="53"/>
      <c r="R15" s="11"/>
      <c r="U15" s="11"/>
    </row>
    <row r="16" spans="2:31" ht="22.5" customHeight="1" x14ac:dyDescent="0.2">
      <c r="B16" s="171" t="s">
        <v>103</v>
      </c>
      <c r="C16" s="171"/>
      <c r="D16" s="55" t="s">
        <v>1</v>
      </c>
      <c r="E16" s="165" t="s">
        <v>197</v>
      </c>
      <c r="F16" s="166"/>
      <c r="G16" s="166"/>
      <c r="H16" s="166"/>
      <c r="I16" s="166"/>
      <c r="J16" s="166"/>
      <c r="K16" s="166"/>
      <c r="L16" s="166"/>
      <c r="M16" s="166"/>
      <c r="N16" s="166"/>
      <c r="O16" s="166"/>
      <c r="P16" s="167"/>
      <c r="AE16" s="1"/>
    </row>
    <row r="17" spans="2:31" s="58" customFormat="1" ht="21" customHeight="1" x14ac:dyDescent="0.2">
      <c r="B17" s="172"/>
      <c r="C17" s="172"/>
      <c r="D17" s="56" t="s">
        <v>106</v>
      </c>
      <c r="E17" s="168"/>
      <c r="F17" s="169"/>
      <c r="G17" s="169"/>
      <c r="H17" s="169"/>
      <c r="I17" s="169"/>
      <c r="J17" s="169"/>
      <c r="K17" s="169"/>
      <c r="L17" s="169"/>
      <c r="M17" s="169"/>
      <c r="N17" s="169"/>
      <c r="O17" s="169"/>
      <c r="P17" s="170"/>
      <c r="R17" s="11"/>
      <c r="U17" s="11"/>
    </row>
    <row r="18" spans="2:31" s="58" customFormat="1" ht="5.25" customHeight="1" x14ac:dyDescent="0.2">
      <c r="B18" s="10"/>
      <c r="C18" s="10"/>
      <c r="D18" s="57"/>
      <c r="E18" s="57"/>
      <c r="F18" s="57"/>
      <c r="G18" s="57"/>
      <c r="H18" s="57"/>
      <c r="I18" s="57"/>
      <c r="J18" s="57"/>
      <c r="K18" s="57"/>
      <c r="L18" s="57"/>
      <c r="M18" s="57"/>
      <c r="N18" s="57"/>
      <c r="O18" s="57"/>
      <c r="P18" s="57"/>
      <c r="R18" s="11"/>
      <c r="U18" s="11"/>
    </row>
    <row r="19" spans="2:31" ht="22.5" customHeight="1" x14ac:dyDescent="0.2">
      <c r="B19" s="171" t="s">
        <v>103</v>
      </c>
      <c r="C19" s="171"/>
      <c r="D19" s="55" t="s">
        <v>1</v>
      </c>
      <c r="E19" s="164" t="s">
        <v>198</v>
      </c>
      <c r="F19" s="164"/>
      <c r="G19" s="164"/>
      <c r="H19" s="164"/>
      <c r="I19" s="164"/>
      <c r="J19" s="164"/>
      <c r="K19" s="164"/>
      <c r="L19" s="164"/>
      <c r="M19" s="164"/>
      <c r="N19" s="164"/>
      <c r="O19" s="164"/>
      <c r="P19" s="164"/>
      <c r="AE19" s="1"/>
    </row>
    <row r="20" spans="2:31" s="58" customFormat="1" ht="21" customHeight="1" x14ac:dyDescent="0.2">
      <c r="B20" s="172"/>
      <c r="C20" s="172"/>
      <c r="D20" s="56" t="s">
        <v>106</v>
      </c>
      <c r="E20" s="164"/>
      <c r="F20" s="164"/>
      <c r="G20" s="164"/>
      <c r="H20" s="164"/>
      <c r="I20" s="164"/>
      <c r="J20" s="164"/>
      <c r="K20" s="164"/>
      <c r="L20" s="164"/>
      <c r="M20" s="164"/>
      <c r="N20" s="164"/>
      <c r="O20" s="164"/>
      <c r="P20" s="164"/>
      <c r="R20" s="11"/>
      <c r="U20" s="11"/>
    </row>
    <row r="21" spans="2:31" s="58" customFormat="1" ht="5.25" customHeight="1" x14ac:dyDescent="0.2">
      <c r="B21" s="10"/>
      <c r="C21" s="10"/>
      <c r="D21" s="57"/>
      <c r="E21" s="57"/>
      <c r="F21" s="57"/>
      <c r="G21" s="57"/>
      <c r="H21" s="57"/>
      <c r="I21" s="57"/>
      <c r="J21" s="57"/>
      <c r="K21" s="57"/>
      <c r="L21" s="57"/>
      <c r="M21" s="57"/>
      <c r="N21" s="57"/>
      <c r="O21" s="57"/>
      <c r="P21" s="57"/>
      <c r="R21" s="11"/>
      <c r="U21" s="11"/>
    </row>
    <row r="22" spans="2:31" ht="22.5" customHeight="1" x14ac:dyDescent="0.2">
      <c r="B22" s="171" t="s">
        <v>103</v>
      </c>
      <c r="C22" s="171"/>
      <c r="D22" s="55" t="s">
        <v>1</v>
      </c>
      <c r="E22" s="164"/>
      <c r="F22" s="164"/>
      <c r="G22" s="164"/>
      <c r="H22" s="164"/>
      <c r="I22" s="164"/>
      <c r="J22" s="164"/>
      <c r="K22" s="164"/>
      <c r="L22" s="164"/>
      <c r="M22" s="164"/>
      <c r="N22" s="164"/>
      <c r="O22" s="164"/>
      <c r="P22" s="164"/>
      <c r="AE22" s="1"/>
    </row>
    <row r="23" spans="2:31" s="58" customFormat="1" ht="21" customHeight="1" x14ac:dyDescent="0.2">
      <c r="B23" s="172"/>
      <c r="C23" s="172"/>
      <c r="D23" s="56" t="s">
        <v>106</v>
      </c>
      <c r="E23" s="164"/>
      <c r="F23" s="164"/>
      <c r="G23" s="164"/>
      <c r="H23" s="164"/>
      <c r="I23" s="164"/>
      <c r="J23" s="164"/>
      <c r="K23" s="164"/>
      <c r="L23" s="164"/>
      <c r="M23" s="164"/>
      <c r="N23" s="164"/>
      <c r="O23" s="164"/>
      <c r="P23" s="164"/>
      <c r="R23" s="11"/>
      <c r="U23" s="11"/>
    </row>
  </sheetData>
  <mergeCells count="30">
    <mergeCell ref="D5:J5"/>
    <mergeCell ref="K5:L5"/>
    <mergeCell ref="D11:P11"/>
    <mergeCell ref="D9:P9"/>
    <mergeCell ref="B7:C7"/>
    <mergeCell ref="B11:C11"/>
    <mergeCell ref="B9:C9"/>
    <mergeCell ref="B2:C2"/>
    <mergeCell ref="B3:C3"/>
    <mergeCell ref="B4:C4"/>
    <mergeCell ref="B22:C23"/>
    <mergeCell ref="M2:P2"/>
    <mergeCell ref="M3:P3"/>
    <mergeCell ref="M4:P4"/>
    <mergeCell ref="M5:P5"/>
    <mergeCell ref="D7:P7"/>
    <mergeCell ref="D2:J2"/>
    <mergeCell ref="K2:L2"/>
    <mergeCell ref="D3:J3"/>
    <mergeCell ref="K3:L3"/>
    <mergeCell ref="D4:J4"/>
    <mergeCell ref="K4:L4"/>
    <mergeCell ref="B5:C5"/>
    <mergeCell ref="E22:P23"/>
    <mergeCell ref="E16:P17"/>
    <mergeCell ref="B16:C17"/>
    <mergeCell ref="E13:P14"/>
    <mergeCell ref="B19:C20"/>
    <mergeCell ref="E19:P20"/>
    <mergeCell ref="B13:C14"/>
  </mergeCells>
  <dataValidations count="1">
    <dataValidation type="whole" allowBlank="1" showInputMessage="1" showErrorMessage="1" sqref="O24:U65482 W24:AC65482 G24:M65482">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D17 D20 D23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F43" sqref="F43"/>
    </sheetView>
  </sheetViews>
  <sheetFormatPr baseColWidth="10" defaultRowHeight="12" x14ac:dyDescent="0.2"/>
  <cols>
    <col min="1" max="1" width="2.42578125" style="1" customWidth="1"/>
    <col min="2" max="2" width="14.5703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5703125" style="1" customWidth="1"/>
    <col min="14" max="14" width="1.7109375" style="26"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21" customFormat="1" ht="26.25" customHeight="1" thickBot="1" x14ac:dyDescent="0.25">
      <c r="B2" s="153"/>
      <c r="C2" s="154"/>
      <c r="D2" s="189" t="s">
        <v>121</v>
      </c>
      <c r="E2" s="190"/>
      <c r="F2" s="190"/>
      <c r="G2" s="190"/>
      <c r="H2" s="191"/>
      <c r="I2" s="72" t="str">
        <f>Proyecto!K2</f>
        <v>Código: GC-F-015</v>
      </c>
      <c r="J2" s="25"/>
      <c r="K2" s="25"/>
      <c r="L2" s="25"/>
      <c r="M2" s="70"/>
      <c r="N2" s="70"/>
      <c r="T2" s="16"/>
    </row>
    <row r="3" spans="2:24" s="21" customFormat="1" ht="23.25" customHeight="1" thickBot="1" x14ac:dyDescent="0.25">
      <c r="B3" s="149"/>
      <c r="C3" s="150"/>
      <c r="D3" s="189" t="s">
        <v>123</v>
      </c>
      <c r="E3" s="190"/>
      <c r="F3" s="190"/>
      <c r="G3" s="190"/>
      <c r="H3" s="191"/>
      <c r="I3" s="73" t="str">
        <f>Proyecto!K3</f>
        <v>Fecha: 17 de septiembre de 2014</v>
      </c>
      <c r="J3" s="25"/>
      <c r="K3" s="25"/>
      <c r="L3" s="25"/>
      <c r="M3" s="70"/>
      <c r="N3" s="70"/>
      <c r="T3" s="16"/>
    </row>
    <row r="4" spans="2:24" s="21" customFormat="1" ht="24" customHeight="1" thickBot="1" x14ac:dyDescent="0.25">
      <c r="B4" s="149"/>
      <c r="C4" s="150"/>
      <c r="D4" s="189" t="s">
        <v>124</v>
      </c>
      <c r="E4" s="190"/>
      <c r="F4" s="190"/>
      <c r="G4" s="190"/>
      <c r="H4" s="191"/>
      <c r="I4" s="73" t="str">
        <f>Proyecto!K4</f>
        <v>Versión 001</v>
      </c>
      <c r="J4" s="25"/>
      <c r="K4" s="25"/>
      <c r="L4" s="25"/>
      <c r="M4" s="70"/>
      <c r="N4" s="70"/>
      <c r="T4" s="16"/>
    </row>
    <row r="5" spans="2:24" s="21" customFormat="1" ht="22.5" customHeight="1" thickBot="1" x14ac:dyDescent="0.25">
      <c r="B5" s="151"/>
      <c r="C5" s="152"/>
      <c r="D5" s="192" t="s">
        <v>126</v>
      </c>
      <c r="E5" s="193"/>
      <c r="F5" s="193"/>
      <c r="G5" s="193"/>
      <c r="H5" s="194"/>
      <c r="I5" s="74" t="s">
        <v>127</v>
      </c>
      <c r="J5" s="25"/>
      <c r="K5" s="25"/>
      <c r="L5" s="25"/>
      <c r="M5" s="70"/>
      <c r="N5" s="70"/>
      <c r="T5" s="16"/>
    </row>
    <row r="6" spans="2:24" ht="5.25" customHeight="1" x14ac:dyDescent="0.2">
      <c r="B6" s="20"/>
      <c r="C6" s="20"/>
      <c r="D6" s="20"/>
      <c r="E6" s="20"/>
      <c r="F6" s="20"/>
      <c r="G6" s="50"/>
      <c r="H6" s="20"/>
      <c r="I6" s="20"/>
    </row>
    <row r="7" spans="2:24" ht="29.25" customHeight="1" x14ac:dyDescent="0.2">
      <c r="B7" s="141" t="s">
        <v>0</v>
      </c>
      <c r="C7" s="141"/>
      <c r="D7" s="142" t="str">
        <f>Proyecto!$E$7</f>
        <v>Desmaterialización de títulos de depósito judicial - Fase Uno</v>
      </c>
      <c r="E7" s="142"/>
      <c r="F7" s="142"/>
      <c r="G7" s="142"/>
      <c r="H7" s="142"/>
      <c r="I7" s="142"/>
      <c r="X7" s="1"/>
    </row>
    <row r="8" spans="2:24" s="21" customFormat="1" ht="10.5" customHeight="1" x14ac:dyDescent="0.2">
      <c r="B8" s="10"/>
      <c r="C8" s="10"/>
      <c r="D8" s="6"/>
      <c r="E8" s="6"/>
      <c r="F8" s="6"/>
      <c r="G8" s="6"/>
      <c r="H8" s="6"/>
      <c r="I8" s="6"/>
      <c r="N8" s="25"/>
    </row>
    <row r="9" spans="2:24" ht="18.75" customHeight="1" x14ac:dyDescent="0.2">
      <c r="B9" s="197" t="s">
        <v>109</v>
      </c>
      <c r="C9" s="197"/>
      <c r="D9" s="197"/>
      <c r="E9" s="197"/>
      <c r="F9" s="197"/>
      <c r="G9" s="197"/>
      <c r="H9" s="197"/>
      <c r="I9" s="197"/>
      <c r="X9" s="1"/>
    </row>
    <row r="10" spans="2:24" ht="28.5" customHeight="1" x14ac:dyDescent="0.2">
      <c r="B10" s="195" t="s">
        <v>26</v>
      </c>
      <c r="C10" s="195"/>
      <c r="D10" s="196"/>
      <c r="E10" s="196"/>
      <c r="F10" s="196"/>
      <c r="G10" s="196"/>
      <c r="H10" s="196"/>
      <c r="I10" s="196"/>
      <c r="X10" s="1"/>
    </row>
    <row r="11" spans="2:24" ht="22.5" customHeight="1" x14ac:dyDescent="0.2">
      <c r="B11" s="195" t="s">
        <v>1</v>
      </c>
      <c r="C11" s="195"/>
      <c r="D11" s="195" t="s">
        <v>2</v>
      </c>
      <c r="E11" s="195"/>
      <c r="F11" s="35" t="s">
        <v>3</v>
      </c>
      <c r="G11" s="51" t="s">
        <v>107</v>
      </c>
      <c r="H11" s="51" t="s">
        <v>4</v>
      </c>
      <c r="I11" s="51" t="s">
        <v>108</v>
      </c>
      <c r="X11" s="1"/>
    </row>
    <row r="12" spans="2:24" ht="46.5" customHeight="1" x14ac:dyDescent="0.2">
      <c r="B12" s="196" t="s">
        <v>51</v>
      </c>
      <c r="C12" s="196"/>
      <c r="D12" s="196" t="s">
        <v>164</v>
      </c>
      <c r="E12" s="196"/>
      <c r="F12" s="32" t="s">
        <v>199</v>
      </c>
      <c r="G12" s="52" t="s">
        <v>115</v>
      </c>
      <c r="H12" s="52" t="s">
        <v>52</v>
      </c>
      <c r="I12" s="135" t="s">
        <v>207</v>
      </c>
      <c r="X12" s="1"/>
    </row>
    <row r="13" spans="2:24" ht="24.75" customHeight="1" x14ac:dyDescent="0.2">
      <c r="B13" s="195" t="s">
        <v>5</v>
      </c>
      <c r="C13" s="195"/>
      <c r="D13" s="196" t="s">
        <v>165</v>
      </c>
      <c r="E13" s="196"/>
      <c r="F13" s="196"/>
      <c r="G13" s="196"/>
      <c r="H13" s="196"/>
      <c r="I13" s="196"/>
      <c r="X13" s="1"/>
    </row>
  </sheetData>
  <mergeCells count="19">
    <mergeCell ref="B7:C7"/>
    <mergeCell ref="D7:I7"/>
    <mergeCell ref="B13:C13"/>
    <mergeCell ref="D13:I13"/>
    <mergeCell ref="B12:C12"/>
    <mergeCell ref="D12:E12"/>
    <mergeCell ref="B9:I9"/>
    <mergeCell ref="B11:C11"/>
    <mergeCell ref="D11:E11"/>
    <mergeCell ref="B10:C10"/>
    <mergeCell ref="D10:I10"/>
    <mergeCell ref="D2:H2"/>
    <mergeCell ref="D3:H3"/>
    <mergeCell ref="D4:H4"/>
    <mergeCell ref="D5:H5"/>
    <mergeCell ref="B2:C2"/>
    <mergeCell ref="B4:C4"/>
    <mergeCell ref="B5:C5"/>
    <mergeCell ref="B3:C3"/>
  </mergeCells>
  <dataValidations count="1">
    <dataValidation type="whole" allowBlank="1" showInputMessage="1" showErrorMessage="1" sqref="P14:V65493 J14:N65493 H14:H65493">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20"/>
  <sheetViews>
    <sheetView showGridLines="0" topLeftCell="A7" zoomScale="90" zoomScaleNormal="90" workbookViewId="0">
      <selection activeCell="C14" sqref="C14"/>
    </sheetView>
  </sheetViews>
  <sheetFormatPr baseColWidth="10" defaultRowHeight="12" x14ac:dyDescent="0.2"/>
  <cols>
    <col min="1" max="1" width="2.42578125" style="1" customWidth="1"/>
    <col min="2" max="2" width="34.28515625" style="1" customWidth="1"/>
    <col min="3" max="4" width="39.42578125" style="1" customWidth="1"/>
    <col min="5" max="5" width="8.85546875" style="1" customWidth="1"/>
    <col min="6" max="6" width="5.7109375" style="1" customWidth="1"/>
    <col min="7" max="7" width="49.85546875" style="1" customWidth="1"/>
    <col min="8" max="8" width="7.7109375" style="1" customWidth="1"/>
    <col min="9" max="9" width="0.7109375" style="7" customWidth="1"/>
    <col min="10" max="10" width="1" style="1" customWidth="1"/>
    <col min="11" max="11" width="1.5703125" style="1" customWidth="1"/>
    <col min="12" max="12" width="1.140625" style="7"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2" customFormat="1" ht="26.25" customHeight="1" thickBot="1" x14ac:dyDescent="0.25">
      <c r="B2" s="75"/>
      <c r="C2" s="192" t="s">
        <v>121</v>
      </c>
      <c r="D2" s="193"/>
      <c r="E2" s="193"/>
      <c r="F2" s="194"/>
      <c r="G2" s="72" t="str">
        <f>Proyecto!K2</f>
        <v>Código: GC-F-015</v>
      </c>
      <c r="H2" s="11"/>
      <c r="I2" s="11"/>
      <c r="J2" s="15"/>
      <c r="T2" s="16"/>
    </row>
    <row r="3" spans="2:22" s="12" customFormat="1" ht="23.25" customHeight="1" thickBot="1" x14ac:dyDescent="0.25">
      <c r="B3" s="76"/>
      <c r="C3" s="192" t="s">
        <v>123</v>
      </c>
      <c r="D3" s="193"/>
      <c r="E3" s="193"/>
      <c r="F3" s="194"/>
      <c r="G3" s="73" t="str">
        <f>Proyecto!K3</f>
        <v>Fecha: 17 de septiembre de 2014</v>
      </c>
      <c r="H3" s="11"/>
      <c r="I3" s="11"/>
      <c r="J3" s="15"/>
      <c r="T3" s="16"/>
    </row>
    <row r="4" spans="2:22" s="12" customFormat="1" ht="24" customHeight="1" thickBot="1" x14ac:dyDescent="0.25">
      <c r="B4" s="76"/>
      <c r="C4" s="192" t="s">
        <v>124</v>
      </c>
      <c r="D4" s="193"/>
      <c r="E4" s="193"/>
      <c r="F4" s="194"/>
      <c r="G4" s="73" t="str">
        <f>Proyecto!K4</f>
        <v>Versión 001</v>
      </c>
      <c r="J4" s="15"/>
      <c r="T4" s="16"/>
    </row>
    <row r="5" spans="2:22" s="12" customFormat="1" ht="22.5" customHeight="1" thickBot="1" x14ac:dyDescent="0.25">
      <c r="B5" s="77"/>
      <c r="C5" s="192" t="s">
        <v>126</v>
      </c>
      <c r="D5" s="193"/>
      <c r="E5" s="193"/>
      <c r="F5" s="194"/>
      <c r="G5" s="74" t="s">
        <v>127</v>
      </c>
      <c r="J5" s="11"/>
      <c r="T5" s="16"/>
    </row>
    <row r="6" spans="2:22" ht="5.25" customHeight="1" x14ac:dyDescent="0.2">
      <c r="B6" s="5"/>
      <c r="C6" s="20"/>
      <c r="D6" s="5"/>
      <c r="E6" s="5"/>
      <c r="F6" s="5"/>
      <c r="G6" s="5"/>
    </row>
    <row r="7" spans="2:22" ht="29.25" customHeight="1" x14ac:dyDescent="0.2">
      <c r="B7" s="41" t="s">
        <v>0</v>
      </c>
      <c r="C7" s="142" t="str">
        <f>Proyecto!$E$7</f>
        <v>Desmaterialización de títulos de depósito judicial - Fase Uno</v>
      </c>
      <c r="D7" s="142"/>
      <c r="E7" s="142"/>
      <c r="F7" s="142"/>
      <c r="G7" s="142"/>
      <c r="V7" s="1"/>
    </row>
    <row r="9" spans="2:22" ht="18" customHeight="1" x14ac:dyDescent="0.2">
      <c r="B9" s="197" t="s">
        <v>42</v>
      </c>
      <c r="C9" s="197"/>
      <c r="D9" s="197"/>
      <c r="E9" s="197"/>
      <c r="F9" s="197"/>
      <c r="G9" s="197"/>
    </row>
    <row r="10" spans="2:22" customFormat="1" ht="15" customHeight="1" x14ac:dyDescent="0.2"/>
    <row r="11" spans="2:22" ht="20.25" customHeight="1" x14ac:dyDescent="0.2">
      <c r="B11" s="35" t="s">
        <v>72</v>
      </c>
      <c r="C11" s="35" t="s">
        <v>6</v>
      </c>
      <c r="D11" s="35" t="s">
        <v>14</v>
      </c>
      <c r="E11" s="35" t="s">
        <v>41</v>
      </c>
      <c r="F11" s="197" t="s">
        <v>15</v>
      </c>
      <c r="G11" s="197"/>
    </row>
    <row r="12" spans="2:22" ht="84" x14ac:dyDescent="0.2">
      <c r="B12" s="34" t="s">
        <v>59</v>
      </c>
      <c r="C12" s="135" t="s">
        <v>219</v>
      </c>
      <c r="D12" s="33" t="s">
        <v>62</v>
      </c>
      <c r="E12" s="22" t="s">
        <v>93</v>
      </c>
      <c r="F12" s="198"/>
      <c r="G12" s="198"/>
    </row>
    <row r="13" spans="2:22" ht="96" x14ac:dyDescent="0.2">
      <c r="B13" s="34" t="s">
        <v>60</v>
      </c>
      <c r="C13" s="135" t="s">
        <v>179</v>
      </c>
      <c r="D13" s="117" t="s">
        <v>158</v>
      </c>
      <c r="E13" s="22" t="s">
        <v>93</v>
      </c>
      <c r="F13" s="198"/>
      <c r="G13" s="198"/>
    </row>
    <row r="14" spans="2:22" ht="107.25" customHeight="1" x14ac:dyDescent="0.2">
      <c r="B14" s="34" t="s">
        <v>61</v>
      </c>
      <c r="C14" s="135" t="s">
        <v>183</v>
      </c>
      <c r="D14" s="117" t="s">
        <v>157</v>
      </c>
      <c r="E14" s="22" t="s">
        <v>93</v>
      </c>
      <c r="F14" s="198"/>
      <c r="G14" s="198"/>
    </row>
    <row r="15" spans="2:22" ht="18" customHeight="1" x14ac:dyDescent="0.2">
      <c r="B15" s="34"/>
      <c r="C15" s="34"/>
      <c r="D15" s="34"/>
      <c r="E15" s="22"/>
      <c r="F15" s="198"/>
      <c r="G15" s="198"/>
    </row>
    <row r="16" spans="2:22" ht="18" customHeight="1" x14ac:dyDescent="0.2">
      <c r="B16" s="34"/>
      <c r="C16" s="34"/>
      <c r="D16" s="34"/>
      <c r="E16" s="22"/>
      <c r="F16" s="198"/>
      <c r="G16" s="198"/>
    </row>
    <row r="17" spans="2:7" ht="18" customHeight="1" x14ac:dyDescent="0.2">
      <c r="B17" s="34"/>
      <c r="C17" s="34"/>
      <c r="D17" s="34"/>
      <c r="E17" s="22"/>
      <c r="F17" s="198"/>
      <c r="G17" s="198"/>
    </row>
    <row r="18" spans="2:7" ht="18" customHeight="1" x14ac:dyDescent="0.2">
      <c r="B18" s="34"/>
      <c r="C18" s="34"/>
      <c r="D18" s="34"/>
      <c r="E18" s="22"/>
      <c r="F18" s="198"/>
      <c r="G18" s="198"/>
    </row>
    <row r="19" spans="2:7" ht="18" customHeight="1" x14ac:dyDescent="0.2">
      <c r="B19" s="34"/>
      <c r="C19" s="34"/>
      <c r="D19" s="34"/>
      <c r="E19" s="22"/>
      <c r="F19" s="198"/>
      <c r="G19" s="198"/>
    </row>
    <row r="20" spans="2:7" x14ac:dyDescent="0.2">
      <c r="B20" s="18"/>
    </row>
  </sheetData>
  <mergeCells count="15">
    <mergeCell ref="C2:F2"/>
    <mergeCell ref="C3:F3"/>
    <mergeCell ref="C4:F4"/>
    <mergeCell ref="C5:F5"/>
    <mergeCell ref="F18:G18"/>
    <mergeCell ref="F11:G11"/>
    <mergeCell ref="C7:G7"/>
    <mergeCell ref="B9:G9"/>
    <mergeCell ref="F19:G19"/>
    <mergeCell ref="F16:G16"/>
    <mergeCell ref="F17:G17"/>
    <mergeCell ref="F12:G12"/>
    <mergeCell ref="F15:G15"/>
    <mergeCell ref="F13:G13"/>
    <mergeCell ref="F14:G14"/>
  </mergeCells>
  <dataValidations count="1">
    <dataValidation type="whole" allowBlank="1" showInputMessage="1" showErrorMessage="1" sqref="F20:G20 E8:G8 E21:L65490 E19:E20 N8:T65490 H8:L20">
      <formula1>1</formula1>
      <formula2>5</formula2>
    </dataValidation>
  </dataValidations>
  <pageMargins left="0.39370078740157483" right="0.39370078740157483" top="0.74803149606299213" bottom="0.74803149606299213" header="0.31496062992125984" footer="0.31496062992125984"/>
  <pageSetup scale="74"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B12:B19</xm:sqref>
        </x14:dataValidation>
        <x14:dataValidation type="list" allowBlank="1" showInputMessage="1" showErrorMessage="1">
          <x14:formula1>
            <xm:f>'No tocar'!$I$5:$I$6</xm:f>
          </x14:formula1>
          <xm:sqref>E12:E18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B1:H36"/>
  <sheetViews>
    <sheetView topLeftCell="A7" zoomScale="115" zoomScaleNormal="115" workbookViewId="0">
      <selection activeCell="F15" sqref="F15"/>
    </sheetView>
  </sheetViews>
  <sheetFormatPr baseColWidth="10" defaultRowHeight="12.75" x14ac:dyDescent="0.2"/>
  <cols>
    <col min="1" max="1" width="5" style="78" customWidth="1"/>
    <col min="2" max="2" width="30.28515625" style="78" customWidth="1"/>
    <col min="3" max="3" width="25" style="78" customWidth="1"/>
    <col min="4" max="4" width="11.42578125" style="78"/>
    <col min="5" max="5" width="33" style="78" customWidth="1"/>
    <col min="6" max="6" width="24.5703125" style="78" customWidth="1"/>
    <col min="7" max="7" width="25.5703125" style="78" customWidth="1"/>
    <col min="8" max="8" width="15" style="78" customWidth="1"/>
    <col min="9" max="16384" width="11.42578125" style="78"/>
  </cols>
  <sheetData>
    <row r="1" spans="2:8" ht="13.5" thickBot="1" x14ac:dyDescent="0.25"/>
    <row r="2" spans="2:8" ht="18" customHeight="1" thickBot="1" x14ac:dyDescent="0.25">
      <c r="B2" s="84"/>
      <c r="C2" s="210" t="s">
        <v>121</v>
      </c>
      <c r="D2" s="211"/>
      <c r="E2" s="211"/>
      <c r="F2" s="211"/>
      <c r="G2" s="204" t="str">
        <f>Proyecto!K2</f>
        <v>Código: GC-F-015</v>
      </c>
      <c r="H2" s="205"/>
    </row>
    <row r="3" spans="2:8" ht="19.5" customHeight="1" thickBot="1" x14ac:dyDescent="0.25">
      <c r="B3" s="86"/>
      <c r="C3" s="210" t="s">
        <v>123</v>
      </c>
      <c r="D3" s="211"/>
      <c r="E3" s="211"/>
      <c r="F3" s="211"/>
      <c r="G3" s="206" t="str">
        <f>Proyecto!K3</f>
        <v>Fecha: 17 de septiembre de 2014</v>
      </c>
      <c r="H3" s="207"/>
    </row>
    <row r="4" spans="2:8" ht="19.5" customHeight="1" thickBot="1" x14ac:dyDescent="0.25">
      <c r="B4" s="86"/>
      <c r="C4" s="210" t="s">
        <v>124</v>
      </c>
      <c r="D4" s="211"/>
      <c r="E4" s="211"/>
      <c r="F4" s="211"/>
      <c r="G4" s="208" t="str">
        <f>Proyecto!K4</f>
        <v>Versión 001</v>
      </c>
      <c r="H4" s="209"/>
    </row>
    <row r="5" spans="2:8" ht="21.75" customHeight="1" thickBot="1" x14ac:dyDescent="0.25">
      <c r="B5" s="88"/>
      <c r="C5" s="210" t="s">
        <v>126</v>
      </c>
      <c r="D5" s="211"/>
      <c r="E5" s="211"/>
      <c r="F5" s="211"/>
      <c r="G5" s="206" t="s">
        <v>127</v>
      </c>
      <c r="H5" s="207"/>
    </row>
    <row r="6" spans="2:8" ht="21" customHeight="1" x14ac:dyDescent="0.2"/>
    <row r="7" spans="2:8" ht="22.5" customHeight="1" x14ac:dyDescent="0.2">
      <c r="B7" s="199" t="s">
        <v>74</v>
      </c>
      <c r="C7" s="200"/>
      <c r="D7" s="200"/>
      <c r="E7" s="200"/>
      <c r="F7" s="200"/>
      <c r="G7" s="200"/>
      <c r="H7" s="200"/>
    </row>
    <row r="8" spans="2:8" ht="45" customHeight="1" x14ac:dyDescent="0.2">
      <c r="B8" s="201"/>
      <c r="C8" s="201"/>
      <c r="D8" s="201"/>
      <c r="E8" s="201"/>
      <c r="F8" s="201"/>
      <c r="G8" s="201"/>
      <c r="H8" s="201"/>
    </row>
    <row r="9" spans="2:8" x14ac:dyDescent="0.2">
      <c r="B9" s="79"/>
    </row>
    <row r="11" spans="2:8" ht="22.5" customHeight="1" x14ac:dyDescent="0.2">
      <c r="B11" s="202" t="s">
        <v>71</v>
      </c>
      <c r="C11" s="203"/>
      <c r="E11" s="199" t="s">
        <v>73</v>
      </c>
      <c r="F11" s="200"/>
      <c r="G11" s="200"/>
      <c r="H11" s="200"/>
    </row>
    <row r="13" spans="2:8" ht="20.25" customHeight="1" x14ac:dyDescent="0.2">
      <c r="B13" s="42" t="s">
        <v>6</v>
      </c>
      <c r="C13" s="42" t="s">
        <v>72</v>
      </c>
      <c r="D13" s="80"/>
      <c r="E13" s="42" t="s">
        <v>6</v>
      </c>
      <c r="F13" s="42" t="s">
        <v>72</v>
      </c>
      <c r="G13" s="42" t="s">
        <v>70</v>
      </c>
      <c r="H13" s="42" t="s">
        <v>88</v>
      </c>
    </row>
    <row r="14" spans="2:8" ht="21.95" customHeight="1" x14ac:dyDescent="0.2">
      <c r="B14" s="81" t="s">
        <v>161</v>
      </c>
      <c r="C14" s="82" t="s">
        <v>166</v>
      </c>
      <c r="E14" s="113"/>
      <c r="F14" s="83"/>
      <c r="G14" s="133"/>
      <c r="H14" s="83"/>
    </row>
    <row r="15" spans="2:8" ht="21.95" customHeight="1" x14ac:dyDescent="0.2">
      <c r="B15" s="81" t="s">
        <v>155</v>
      </c>
      <c r="C15" s="82" t="s">
        <v>156</v>
      </c>
      <c r="E15" s="113" t="s">
        <v>139</v>
      </c>
      <c r="F15" s="83" t="s">
        <v>163</v>
      </c>
      <c r="G15" s="133" t="s">
        <v>167</v>
      </c>
      <c r="H15" s="83">
        <v>3042056754</v>
      </c>
    </row>
    <row r="16" spans="2:8" ht="21.95" customHeight="1" x14ac:dyDescent="0.2">
      <c r="B16" s="132" t="s">
        <v>169</v>
      </c>
      <c r="C16" s="118" t="s">
        <v>181</v>
      </c>
      <c r="E16" s="83"/>
      <c r="F16" s="83"/>
      <c r="G16" s="83"/>
      <c r="H16" s="83"/>
    </row>
    <row r="17" spans="2:8" ht="21.95" customHeight="1" x14ac:dyDescent="0.2">
      <c r="B17" s="136" t="s">
        <v>144</v>
      </c>
      <c r="C17" s="137" t="s">
        <v>216</v>
      </c>
      <c r="E17" s="83"/>
      <c r="F17" s="83"/>
      <c r="G17" s="83"/>
      <c r="H17" s="83"/>
    </row>
    <row r="18" spans="2:8" ht="21.95" customHeight="1" x14ac:dyDescent="0.2">
      <c r="B18" s="83"/>
      <c r="C18" s="83"/>
      <c r="E18" s="83"/>
      <c r="F18" s="83"/>
      <c r="G18" s="83"/>
      <c r="H18" s="83"/>
    </row>
    <row r="19" spans="2:8" ht="21.95" customHeight="1" x14ac:dyDescent="0.2">
      <c r="B19" s="132"/>
      <c r="C19" s="119"/>
      <c r="E19" s="83"/>
      <c r="F19" s="83"/>
      <c r="G19" s="83"/>
      <c r="H19" s="83"/>
    </row>
    <row r="20" spans="2:8" ht="21.95" customHeight="1" x14ac:dyDescent="0.2">
      <c r="B20" s="132"/>
      <c r="C20" s="118"/>
      <c r="E20" s="83"/>
      <c r="F20" s="83"/>
      <c r="G20" s="83"/>
      <c r="H20" s="83"/>
    </row>
    <row r="21" spans="2:8" ht="21.95" customHeight="1" x14ac:dyDescent="0.2">
      <c r="B21" s="132"/>
      <c r="C21" s="118"/>
      <c r="E21" s="83"/>
      <c r="F21" s="83"/>
      <c r="G21" s="83"/>
      <c r="H21" s="83"/>
    </row>
    <row r="22" spans="2:8" ht="21.95" customHeight="1" x14ac:dyDescent="0.2">
      <c r="B22" s="132"/>
      <c r="C22" s="119"/>
      <c r="E22" s="83"/>
      <c r="F22" s="83"/>
      <c r="G22" s="83"/>
      <c r="H22" s="83"/>
    </row>
    <row r="23" spans="2:8" x14ac:dyDescent="0.2">
      <c r="B23" s="132"/>
      <c r="C23" s="118"/>
    </row>
    <row r="24" spans="2:8" ht="15" customHeight="1" x14ac:dyDescent="0.2">
      <c r="B24" s="82"/>
      <c r="C24" s="82"/>
    </row>
    <row r="25" spans="2:8" ht="15" customHeight="1" x14ac:dyDescent="0.2">
      <c r="B25" s="81"/>
      <c r="C25" s="82"/>
    </row>
    <row r="26" spans="2:8" ht="15" customHeight="1" x14ac:dyDescent="0.2">
      <c r="B26" s="83"/>
      <c r="C26" s="83"/>
    </row>
    <row r="27" spans="2:8" x14ac:dyDescent="0.2">
      <c r="B27" s="83"/>
      <c r="C27" s="83"/>
    </row>
    <row r="28" spans="2:8" x14ac:dyDescent="0.2">
      <c r="B28" s="83"/>
      <c r="C28" s="83"/>
    </row>
    <row r="29" spans="2:8" x14ac:dyDescent="0.2">
      <c r="B29" s="83"/>
      <c r="C29" s="83"/>
    </row>
    <row r="30" spans="2:8" x14ac:dyDescent="0.2">
      <c r="B30" s="83"/>
      <c r="C30" s="83"/>
    </row>
    <row r="31" spans="2:8" x14ac:dyDescent="0.2">
      <c r="B31" s="83"/>
      <c r="C31" s="83"/>
    </row>
    <row r="32" spans="2:8" x14ac:dyDescent="0.2">
      <c r="B32" s="83"/>
      <c r="C32" s="83"/>
    </row>
    <row r="33" spans="2:3" x14ac:dyDescent="0.2">
      <c r="B33" s="83"/>
      <c r="C33" s="83"/>
    </row>
    <row r="34" spans="2:3" x14ac:dyDescent="0.2">
      <c r="B34" s="83"/>
      <c r="C34" s="83"/>
    </row>
    <row r="35" spans="2:3" x14ac:dyDescent="0.2">
      <c r="B35" s="83"/>
      <c r="C35" s="83"/>
    </row>
    <row r="36" spans="2:3" x14ac:dyDescent="0.2">
      <c r="B36" s="83"/>
      <c r="C36" s="83"/>
    </row>
  </sheetData>
  <mergeCells count="12">
    <mergeCell ref="E11:H11"/>
    <mergeCell ref="B7:H7"/>
    <mergeCell ref="B8:H8"/>
    <mergeCell ref="B11:C11"/>
    <mergeCell ref="G2:H2"/>
    <mergeCell ref="G3:H3"/>
    <mergeCell ref="G4:H4"/>
    <mergeCell ref="G5:H5"/>
    <mergeCell ref="C2:F2"/>
    <mergeCell ref="C3:F3"/>
    <mergeCell ref="C4:F4"/>
    <mergeCell ref="C5:F5"/>
  </mergeCells>
  <conditionalFormatting sqref="C21:C23">
    <cfRule type="cellIs" dxfId="42" priority="13" stopIfTrue="1" operator="equal">
      <formula>"Alto"</formula>
    </cfRule>
    <cfRule type="cellIs" dxfId="41" priority="14" stopIfTrue="1" operator="equal">
      <formula>"Medio"</formula>
    </cfRule>
    <cfRule type="cellIs" dxfId="40" priority="15" stopIfTrue="1" operator="equal">
      <formula>"Bajo"</formula>
    </cfRule>
  </conditionalFormatting>
  <conditionalFormatting sqref="C19">
    <cfRule type="cellIs" dxfId="39" priority="10" stopIfTrue="1" operator="equal">
      <formula>"Alto"</formula>
    </cfRule>
    <cfRule type="cellIs" dxfId="38" priority="11" stopIfTrue="1" operator="equal">
      <formula>"Medio"</formula>
    </cfRule>
    <cfRule type="cellIs" dxfId="37" priority="12" stopIfTrue="1" operator="equal">
      <formula>"Bajo"</formula>
    </cfRule>
  </conditionalFormatting>
  <conditionalFormatting sqref="C20:C21">
    <cfRule type="cellIs" dxfId="36" priority="7" stopIfTrue="1" operator="equal">
      <formula>"Alto"</formula>
    </cfRule>
    <cfRule type="cellIs" dxfId="35" priority="8" stopIfTrue="1" operator="equal">
      <formula>"Medio"</formula>
    </cfRule>
    <cfRule type="cellIs" dxfId="34" priority="9" stopIfTrue="1" operator="equal">
      <formula>"Bajo"</formula>
    </cfRule>
  </conditionalFormatting>
  <conditionalFormatting sqref="C16">
    <cfRule type="cellIs" dxfId="33" priority="1" stopIfTrue="1" operator="equal">
      <formula>"Alto"</formula>
    </cfRule>
    <cfRule type="cellIs" dxfId="32" priority="2" stopIfTrue="1" operator="equal">
      <formula>"Medio"</formula>
    </cfRule>
    <cfRule type="cellIs" dxfId="31" priority="3" stopIfTrue="1" operator="equal">
      <formula>"Bajo"</formula>
    </cfRule>
  </conditionalFormatting>
  <hyperlinks>
    <hyperlink ref="G15" r:id="rId1"/>
  </hyperlinks>
  <pageMargins left="0.7" right="0.7" top="0.75" bottom="0.75" header="0.3" footer="0.3"/>
  <pageSetup paperSize="119" orientation="portrait" r:id="rId2"/>
  <drawing r:id="rId3"/>
  <legacyDrawing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0"/>
  <sheetViews>
    <sheetView showGridLines="0" zoomScale="90" zoomScaleNormal="90" workbookViewId="0">
      <selection activeCell="F49" sqref="F49"/>
    </sheetView>
  </sheetViews>
  <sheetFormatPr baseColWidth="10"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7" customWidth="1"/>
    <col min="9" max="9" width="1" style="1" customWidth="1"/>
    <col min="10" max="10" width="1.5703125" style="1" customWidth="1"/>
    <col min="11" max="11" width="1.140625" style="7"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8" customFormat="1" ht="26.25" customHeight="1" thickBot="1" x14ac:dyDescent="0.25">
      <c r="B2" s="84"/>
      <c r="C2" s="210" t="s">
        <v>121</v>
      </c>
      <c r="D2" s="211"/>
      <c r="E2" s="211"/>
      <c r="F2" s="211"/>
      <c r="G2" s="204" t="str">
        <f>Proyecto!K2</f>
        <v>Código: GC-F-015</v>
      </c>
      <c r="H2" s="212"/>
      <c r="I2" s="212"/>
      <c r="J2" s="212"/>
      <c r="K2" s="212"/>
      <c r="L2" s="205"/>
      <c r="U2" s="16"/>
    </row>
    <row r="3" spans="1:21" s="18" customFormat="1" ht="23.25" customHeight="1" thickBot="1" x14ac:dyDescent="0.25">
      <c r="B3" s="86"/>
      <c r="C3" s="210" t="s">
        <v>123</v>
      </c>
      <c r="D3" s="211"/>
      <c r="E3" s="211"/>
      <c r="F3" s="211"/>
      <c r="G3" s="206" t="str">
        <f>Proyecto!K3</f>
        <v>Fecha: 17 de septiembre de 2014</v>
      </c>
      <c r="H3" s="213"/>
      <c r="I3" s="213"/>
      <c r="J3" s="213"/>
      <c r="K3" s="213"/>
      <c r="L3" s="207"/>
      <c r="U3" s="16"/>
    </row>
    <row r="4" spans="1:21" s="18" customFormat="1" ht="24" customHeight="1" thickBot="1" x14ac:dyDescent="0.25">
      <c r="B4" s="86"/>
      <c r="C4" s="210" t="s">
        <v>124</v>
      </c>
      <c r="D4" s="211"/>
      <c r="E4" s="211"/>
      <c r="F4" s="211"/>
      <c r="G4" s="208" t="str">
        <f>Proyecto!K4</f>
        <v>Versión 001</v>
      </c>
      <c r="H4" s="214"/>
      <c r="I4" s="214"/>
      <c r="J4" s="214"/>
      <c r="K4" s="214"/>
      <c r="L4" s="209"/>
      <c r="U4" s="16"/>
    </row>
    <row r="5" spans="1:21" s="18" customFormat="1" ht="22.5" customHeight="1" thickBot="1" x14ac:dyDescent="0.25">
      <c r="B5" s="88"/>
      <c r="C5" s="210" t="s">
        <v>126</v>
      </c>
      <c r="D5" s="211"/>
      <c r="E5" s="211"/>
      <c r="F5" s="211"/>
      <c r="G5" s="206" t="s">
        <v>127</v>
      </c>
      <c r="H5" s="213"/>
      <c r="I5" s="213"/>
      <c r="J5" s="213"/>
      <c r="K5" s="213"/>
      <c r="L5" s="207"/>
      <c r="U5" s="16"/>
    </row>
    <row r="6" spans="1:21" ht="5.25" customHeight="1" x14ac:dyDescent="0.2">
      <c r="A6" s="7" t="str">
        <f>Proyecto!$E$7</f>
        <v>Desmaterialización de títulos de depósito judicial - Fase Uno</v>
      </c>
      <c r="B6" s="17"/>
      <c r="C6" s="17"/>
      <c r="D6" s="17"/>
      <c r="E6" s="17"/>
      <c r="F6" s="17"/>
    </row>
    <row r="7" spans="1:21" ht="29.25" customHeight="1" x14ac:dyDescent="0.2">
      <c r="B7" s="41" t="s">
        <v>0</v>
      </c>
      <c r="C7" s="142" t="str">
        <f>Proyecto!$E$7</f>
        <v>Desmaterialización de títulos de depósito judicial - Fase Uno</v>
      </c>
      <c r="D7" s="142"/>
      <c r="E7" s="142"/>
      <c r="F7" s="142"/>
      <c r="U7" s="1"/>
    </row>
    <row r="8" spans="1:21" x14ac:dyDescent="0.2">
      <c r="B8" s="18"/>
    </row>
    <row r="10" spans="1:21" ht="18" customHeight="1" x14ac:dyDescent="0.2">
      <c r="B10" s="41" t="s">
        <v>85</v>
      </c>
      <c r="C10" s="24" t="s">
        <v>84</v>
      </c>
    </row>
    <row r="11" spans="1:21" ht="6" customHeight="1" x14ac:dyDescent="0.2"/>
    <row r="12" spans="1:21" ht="18" customHeight="1" x14ac:dyDescent="0.2">
      <c r="B12" s="41" t="s">
        <v>46</v>
      </c>
      <c r="C12" s="24"/>
    </row>
    <row r="13" spans="1:21" ht="6" customHeight="1" x14ac:dyDescent="0.2"/>
    <row r="14" spans="1:21" ht="18" customHeight="1" x14ac:dyDescent="0.2">
      <c r="B14" s="41" t="s">
        <v>47</v>
      </c>
      <c r="C14" s="24"/>
    </row>
    <row r="15" spans="1:21" ht="6" customHeight="1" x14ac:dyDescent="0.2"/>
    <row r="16" spans="1:21" ht="18" customHeight="1" x14ac:dyDescent="0.2">
      <c r="B16" s="41" t="s">
        <v>43</v>
      </c>
      <c r="C16" s="23">
        <v>0</v>
      </c>
    </row>
    <row r="17" spans="2:3" ht="6" customHeight="1" x14ac:dyDescent="0.2"/>
    <row r="18" spans="2:3" ht="18" customHeight="1" x14ac:dyDescent="0.2">
      <c r="B18" s="41" t="s">
        <v>44</v>
      </c>
      <c r="C18" s="23">
        <v>0</v>
      </c>
    </row>
    <row r="19" spans="2:3" ht="6" customHeight="1" x14ac:dyDescent="0.2"/>
    <row r="20" spans="2:3" ht="18" customHeight="1" x14ac:dyDescent="0.2">
      <c r="B20" s="41" t="s">
        <v>45</v>
      </c>
      <c r="C20" s="23">
        <v>0</v>
      </c>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ageMargins left="0.39370078740157483" right="0.39370078740157483" top="0.74803149606299213" bottom="0.74803149606299213" header="0.31496062992125984" footer="0.31496062992125984"/>
  <pageSetup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1"/>
  <sheetViews>
    <sheetView showGridLines="0" zoomScale="90" zoomScaleNormal="90" workbookViewId="0">
      <selection activeCell="H30" sqref="H30"/>
    </sheetView>
  </sheetViews>
  <sheetFormatPr baseColWidth="10" defaultRowHeight="12" x14ac:dyDescent="0.2"/>
  <cols>
    <col min="1" max="1" width="2.42578125" style="1" customWidth="1"/>
    <col min="2" max="2" width="14.5703125" style="1" customWidth="1"/>
    <col min="3" max="3" width="24.140625" style="1" customWidth="1"/>
    <col min="4" max="4" width="33" style="1" customWidth="1"/>
    <col min="5" max="5" width="17.140625" style="1" customWidth="1"/>
    <col min="6" max="6" width="20.8554687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2" customFormat="1" ht="26.25" customHeight="1" thickBot="1" x14ac:dyDescent="0.25">
      <c r="B2" s="229"/>
      <c r="C2" s="230"/>
      <c r="D2" s="220" t="s">
        <v>121</v>
      </c>
      <c r="E2" s="221"/>
      <c r="F2" s="221"/>
      <c r="G2" s="222"/>
      <c r="H2" s="85" t="str">
        <f>Proyecto!K2</f>
        <v>Código: GC-F-015</v>
      </c>
      <c r="P2" s="16"/>
    </row>
    <row r="3" spans="2:16" s="12" customFormat="1" ht="23.25" customHeight="1" thickBot="1" x14ac:dyDescent="0.25">
      <c r="B3" s="231"/>
      <c r="C3" s="232"/>
      <c r="D3" s="223" t="s">
        <v>123</v>
      </c>
      <c r="E3" s="224"/>
      <c r="F3" s="224"/>
      <c r="G3" s="225"/>
      <c r="H3" s="89" t="str">
        <f>Proyecto!K3</f>
        <v>Fecha: 17 de septiembre de 2014</v>
      </c>
      <c r="P3" s="16"/>
    </row>
    <row r="4" spans="2:16" s="12" customFormat="1" ht="24" customHeight="1" thickBot="1" x14ac:dyDescent="0.25">
      <c r="B4" s="231"/>
      <c r="C4" s="232"/>
      <c r="D4" s="226" t="s">
        <v>124</v>
      </c>
      <c r="E4" s="227"/>
      <c r="F4" s="227"/>
      <c r="G4" s="228"/>
      <c r="H4" s="87" t="str">
        <f>Proyecto!K4</f>
        <v>Versión 001</v>
      </c>
      <c r="P4" s="16"/>
    </row>
    <row r="5" spans="2:16" s="12" customFormat="1" ht="22.5" customHeight="1" thickBot="1" x14ac:dyDescent="0.25">
      <c r="B5" s="233"/>
      <c r="C5" s="234"/>
      <c r="D5" s="223" t="s">
        <v>126</v>
      </c>
      <c r="E5" s="224"/>
      <c r="F5" s="224"/>
      <c r="G5" s="225"/>
      <c r="H5" s="89" t="s">
        <v>127</v>
      </c>
      <c r="P5" s="16"/>
    </row>
    <row r="6" spans="2:16" ht="5.25" customHeight="1" x14ac:dyDescent="0.2">
      <c r="B6" s="5"/>
      <c r="C6" s="5"/>
      <c r="D6" s="5"/>
      <c r="E6" s="5"/>
      <c r="F6" s="20"/>
      <c r="G6" s="5"/>
      <c r="H6" s="5"/>
    </row>
    <row r="7" spans="2:16" ht="29.25" customHeight="1" x14ac:dyDescent="0.2">
      <c r="B7" s="141" t="s">
        <v>0</v>
      </c>
      <c r="C7" s="141"/>
      <c r="D7" s="142" t="str">
        <f>Proyecto!$E$7</f>
        <v>Desmaterialización de títulos de depósito judicial - Fase Uno</v>
      </c>
      <c r="E7" s="142"/>
      <c r="F7" s="142"/>
      <c r="G7" s="142"/>
      <c r="H7" s="142"/>
      <c r="P7" s="1"/>
    </row>
    <row r="8" spans="2:16" customFormat="1" ht="19.5" customHeight="1" x14ac:dyDescent="0.2"/>
    <row r="9" spans="2:16" ht="30" customHeight="1" x14ac:dyDescent="0.2">
      <c r="B9" s="235" t="s">
        <v>36</v>
      </c>
      <c r="C9" s="236"/>
      <c r="D9" s="236"/>
      <c r="E9" s="236"/>
      <c r="F9" s="236"/>
      <c r="G9" s="236"/>
      <c r="H9" s="236"/>
    </row>
    <row r="10" spans="2:16" ht="9.75" customHeight="1" x14ac:dyDescent="0.2">
      <c r="B10" s="232"/>
      <c r="C10" s="232"/>
      <c r="D10" s="232"/>
      <c r="E10" s="232"/>
      <c r="F10" s="232"/>
      <c r="G10" s="232"/>
      <c r="H10" s="232"/>
      <c r="P10" s="1"/>
    </row>
    <row r="11" spans="2:16" ht="25.5" customHeight="1" x14ac:dyDescent="0.2">
      <c r="B11" s="195" t="s">
        <v>6</v>
      </c>
      <c r="C11" s="195"/>
      <c r="D11" s="35" t="s">
        <v>7</v>
      </c>
      <c r="E11" s="37" t="s">
        <v>68</v>
      </c>
      <c r="F11" s="35" t="s">
        <v>11</v>
      </c>
      <c r="G11" s="35" t="s">
        <v>95</v>
      </c>
      <c r="H11" s="35" t="s">
        <v>8</v>
      </c>
      <c r="P11" s="1"/>
    </row>
    <row r="12" spans="2:16" ht="21.95" customHeight="1" x14ac:dyDescent="0.2">
      <c r="B12" s="164" t="s">
        <v>140</v>
      </c>
      <c r="C12" s="164"/>
      <c r="D12" s="38" t="s">
        <v>138</v>
      </c>
      <c r="E12" s="39"/>
      <c r="F12" s="39"/>
      <c r="G12" s="56" t="s">
        <v>93</v>
      </c>
      <c r="H12" s="32" t="s">
        <v>65</v>
      </c>
      <c r="P12" s="1"/>
    </row>
    <row r="13" spans="2:16" ht="21.95" customHeight="1" x14ac:dyDescent="0.2">
      <c r="B13" s="215" t="s">
        <v>180</v>
      </c>
      <c r="C13" s="216"/>
      <c r="D13" s="118" t="s">
        <v>201</v>
      </c>
      <c r="E13" s="32"/>
      <c r="F13" s="32"/>
      <c r="G13" s="118" t="s">
        <v>93</v>
      </c>
      <c r="H13" s="32" t="s">
        <v>65</v>
      </c>
      <c r="P13" s="1"/>
    </row>
    <row r="14" spans="2:16" ht="21.95" customHeight="1" x14ac:dyDescent="0.2">
      <c r="B14" s="215" t="s">
        <v>137</v>
      </c>
      <c r="C14" s="216"/>
      <c r="D14" s="115" t="s">
        <v>141</v>
      </c>
      <c r="E14" s="115"/>
      <c r="F14" s="115"/>
      <c r="G14" s="118" t="s">
        <v>93</v>
      </c>
      <c r="H14" s="115" t="s">
        <v>65</v>
      </c>
      <c r="O14" s="2"/>
      <c r="P14" s="1"/>
    </row>
    <row r="15" spans="2:16" ht="21.95" customHeight="1" x14ac:dyDescent="0.2">
      <c r="B15" s="215" t="s">
        <v>144</v>
      </c>
      <c r="C15" s="216"/>
      <c r="D15" s="115" t="s">
        <v>202</v>
      </c>
      <c r="E15" s="115"/>
      <c r="F15" s="115"/>
      <c r="G15" s="118" t="s">
        <v>93</v>
      </c>
      <c r="H15" s="115" t="s">
        <v>65</v>
      </c>
      <c r="P15" s="1"/>
    </row>
    <row r="16" spans="2:16" ht="21.95" customHeight="1" x14ac:dyDescent="0.2">
      <c r="B16" s="215" t="s">
        <v>139</v>
      </c>
      <c r="C16" s="216"/>
      <c r="D16" s="116" t="s">
        <v>203</v>
      </c>
      <c r="E16" s="116"/>
      <c r="F16" s="116"/>
      <c r="G16" s="118" t="s">
        <v>94</v>
      </c>
      <c r="H16" s="115" t="s">
        <v>65</v>
      </c>
      <c r="O16" s="2"/>
      <c r="P16" s="1"/>
    </row>
    <row r="17" spans="2:16" s="134" customFormat="1" ht="21.95" customHeight="1" x14ac:dyDescent="0.2">
      <c r="B17" s="218"/>
      <c r="C17" s="219"/>
      <c r="D17" s="112"/>
      <c r="E17" s="112"/>
      <c r="F17" s="112"/>
      <c r="G17" s="112"/>
      <c r="H17" s="112"/>
    </row>
    <row r="18" spans="2:16" ht="21.95" customHeight="1" x14ac:dyDescent="0.2">
      <c r="B18" s="215"/>
      <c r="C18" s="216"/>
      <c r="D18" s="115"/>
      <c r="E18" s="115"/>
      <c r="F18" s="115"/>
      <c r="G18" s="118"/>
      <c r="H18" s="115"/>
      <c r="O18" s="2"/>
      <c r="P18" s="1"/>
    </row>
    <row r="19" spans="2:16" ht="21.95" customHeight="1" x14ac:dyDescent="0.2">
      <c r="B19" s="215"/>
      <c r="C19" s="216"/>
      <c r="D19" s="116"/>
      <c r="E19" s="116"/>
      <c r="F19" s="116"/>
      <c r="G19" s="118"/>
      <c r="H19" s="115"/>
      <c r="P19" s="1"/>
    </row>
    <row r="20" spans="2:16" ht="21.95" customHeight="1" x14ac:dyDescent="0.2">
      <c r="B20" s="215"/>
      <c r="C20" s="216"/>
      <c r="D20" s="115"/>
      <c r="E20" s="115"/>
      <c r="F20" s="115"/>
      <c r="G20" s="118"/>
      <c r="H20" s="115"/>
      <c r="O20" s="2"/>
      <c r="P20" s="1"/>
    </row>
    <row r="21" spans="2:16" ht="21.95" customHeight="1" x14ac:dyDescent="0.2">
      <c r="B21" s="217"/>
      <c r="C21" s="217"/>
      <c r="D21" s="32"/>
      <c r="E21" s="32"/>
      <c r="F21" s="32"/>
      <c r="G21" s="32"/>
      <c r="H21" s="32"/>
      <c r="O21" s="2"/>
      <c r="P21" s="1"/>
    </row>
  </sheetData>
  <mergeCells count="20">
    <mergeCell ref="B15:C15"/>
    <mergeCell ref="B14:C14"/>
    <mergeCell ref="D2:G2"/>
    <mergeCell ref="D3:G3"/>
    <mergeCell ref="D4:G4"/>
    <mergeCell ref="D5:G5"/>
    <mergeCell ref="B2:C5"/>
    <mergeCell ref="B7:C7"/>
    <mergeCell ref="D7:H7"/>
    <mergeCell ref="B9:H9"/>
    <mergeCell ref="B11:C11"/>
    <mergeCell ref="B12:C12"/>
    <mergeCell ref="B10:H10"/>
    <mergeCell ref="B13:C13"/>
    <mergeCell ref="B20:C20"/>
    <mergeCell ref="B21:C21"/>
    <mergeCell ref="B19:C19"/>
    <mergeCell ref="B18:C18"/>
    <mergeCell ref="B16:C16"/>
    <mergeCell ref="B17:C17"/>
  </mergeCells>
  <conditionalFormatting sqref="D11:D12 D18:D21 D15">
    <cfRule type="cellIs" dxfId="30" priority="34" stopIfTrue="1" operator="equal">
      <formula>"Alto"</formula>
    </cfRule>
    <cfRule type="cellIs" dxfId="29" priority="35" stopIfTrue="1" operator="equal">
      <formula>"Medio"</formula>
    </cfRule>
    <cfRule type="cellIs" dxfId="28" priority="36" stopIfTrue="1" operator="equal">
      <formula>"Bajo"</formula>
    </cfRule>
  </conditionalFormatting>
  <conditionalFormatting sqref="D15:D16">
    <cfRule type="cellIs" dxfId="27" priority="25" stopIfTrue="1" operator="equal">
      <formula>"Alto"</formula>
    </cfRule>
    <cfRule type="cellIs" dxfId="26" priority="26" stopIfTrue="1" operator="equal">
      <formula>"Medio"</formula>
    </cfRule>
    <cfRule type="cellIs" dxfId="25" priority="27" stopIfTrue="1" operator="equal">
      <formula>"Bajo"</formula>
    </cfRule>
  </conditionalFormatting>
  <conditionalFormatting sqref="D17:D18">
    <cfRule type="cellIs" dxfId="24" priority="16" stopIfTrue="1" operator="equal">
      <formula>"Alto"</formula>
    </cfRule>
    <cfRule type="cellIs" dxfId="23" priority="17" stopIfTrue="1" operator="equal">
      <formula>"Medio"</formula>
    </cfRule>
    <cfRule type="cellIs" dxfId="22" priority="18" stopIfTrue="1" operator="equal">
      <formula>"Bajo"</formula>
    </cfRule>
  </conditionalFormatting>
  <conditionalFormatting sqref="D14">
    <cfRule type="cellIs" dxfId="21" priority="10" stopIfTrue="1" operator="equal">
      <formula>"Alto"</formula>
    </cfRule>
    <cfRule type="cellIs" dxfId="20" priority="11" stopIfTrue="1" operator="equal">
      <formula>"Medio"</formula>
    </cfRule>
    <cfRule type="cellIs" dxfId="19" priority="12" stopIfTrue="1" operator="equal">
      <formula>"Bajo"</formula>
    </cfRule>
  </conditionalFormatting>
  <conditionalFormatting sqref="D13">
    <cfRule type="cellIs" dxfId="18" priority="4" stopIfTrue="1" operator="equal">
      <formula>"Alto"</formula>
    </cfRule>
    <cfRule type="cellIs" dxfId="17" priority="5" stopIfTrue="1" operator="equal">
      <formula>"Medio"</formula>
    </cfRule>
    <cfRule type="cellIs" dxfId="16" priority="6" stopIfTrue="1" operator="equal">
      <formula>"Bajo"</formula>
    </cfRule>
  </conditionalFormatting>
  <dataValidations count="1">
    <dataValidation type="whole" allowBlank="1" showInputMessage="1" showErrorMessage="1" sqref="E21:F21 F22:N65499 I9:N9">
      <formula1>1</formula1>
      <formula2>5</formula2>
    </dataValidation>
  </dataValidations>
  <pageMargins left="0.39370078740157483" right="0.39370078740157483" top="0.74803149606299213" bottom="0.74803149606299213" header="0.31496062992125984" footer="0.31496062992125984"/>
  <pageSetup scale="70"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tocar'!$K$5:$K$7</xm:f>
          </x14:formula1>
          <xm:sqref>H12:H21</xm:sqref>
        </x14:dataValidation>
        <x14:dataValidation type="list" allowBlank="1" showInputMessage="1" showErrorMessage="1">
          <x14:formula1>
            <xm:f>'No tocar'!$I$5:$I$6</xm:f>
          </x14:formula1>
          <xm:sqref>G12:G21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38"/>
  <sheetViews>
    <sheetView showGridLines="0" topLeftCell="A7" zoomScale="90" zoomScaleNormal="90" workbookViewId="0">
      <selection activeCell="Q25" sqref="Q25"/>
    </sheetView>
  </sheetViews>
  <sheetFormatPr baseColWidth="10" defaultRowHeight="12" x14ac:dyDescent="0.2"/>
  <cols>
    <col min="1" max="1" width="2.42578125" style="1" customWidth="1"/>
    <col min="2" max="2" width="39.140625" style="1" customWidth="1"/>
    <col min="3" max="3" width="25.85546875" style="1" customWidth="1"/>
    <col min="4" max="4" width="44" style="1" customWidth="1"/>
    <col min="5" max="5" width="18" style="1" customWidth="1"/>
    <col min="6" max="6" width="17.7109375" style="1" bestFit="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2" customFormat="1" ht="26.25" customHeight="1" thickBot="1" x14ac:dyDescent="0.25">
      <c r="B2" s="84"/>
      <c r="C2" s="210" t="s">
        <v>121</v>
      </c>
      <c r="D2" s="211"/>
      <c r="E2" s="211"/>
      <c r="F2" s="211"/>
      <c r="G2" s="91" t="str">
        <f>Proyecto!K2</f>
        <v>Código: GC-F-015</v>
      </c>
      <c r="H2" s="90"/>
      <c r="P2" s="16"/>
    </row>
    <row r="3" spans="2:16" s="12" customFormat="1" ht="23.25" customHeight="1" thickBot="1" x14ac:dyDescent="0.25">
      <c r="B3" s="86"/>
      <c r="C3" s="210" t="s">
        <v>123</v>
      </c>
      <c r="D3" s="211"/>
      <c r="E3" s="211"/>
      <c r="F3" s="211"/>
      <c r="G3" s="89" t="str">
        <f>Proyecto!K3</f>
        <v>Fecha: 17 de septiembre de 2014</v>
      </c>
      <c r="H3" s="90"/>
      <c r="P3" s="16"/>
    </row>
    <row r="4" spans="2:16" s="12" customFormat="1" ht="24" customHeight="1" thickBot="1" x14ac:dyDescent="0.25">
      <c r="B4" s="86"/>
      <c r="C4" s="210" t="s">
        <v>124</v>
      </c>
      <c r="D4" s="211"/>
      <c r="E4" s="211"/>
      <c r="F4" s="211"/>
      <c r="G4" s="89" t="str">
        <f>Proyecto!K4</f>
        <v>Versión 001</v>
      </c>
      <c r="H4" s="90"/>
      <c r="P4" s="16"/>
    </row>
    <row r="5" spans="2:16" s="12" customFormat="1" ht="22.5" customHeight="1" thickBot="1" x14ac:dyDescent="0.25">
      <c r="B5" s="88"/>
      <c r="C5" s="210" t="s">
        <v>126</v>
      </c>
      <c r="D5" s="211"/>
      <c r="E5" s="211"/>
      <c r="F5" s="211"/>
      <c r="G5" s="92" t="s">
        <v>127</v>
      </c>
      <c r="H5" s="90"/>
      <c r="P5" s="16"/>
    </row>
    <row r="6" spans="2:16" ht="5.25" customHeight="1" x14ac:dyDescent="0.2">
      <c r="B6" s="5"/>
      <c r="C6" s="5"/>
      <c r="D6" s="20"/>
      <c r="E6" s="5"/>
      <c r="F6" s="5"/>
    </row>
    <row r="7" spans="2:16" ht="29.25" customHeight="1" x14ac:dyDescent="0.2">
      <c r="B7" s="41" t="s">
        <v>0</v>
      </c>
      <c r="C7" s="240" t="str">
        <f>Proyecto!$E$7</f>
        <v>Desmaterialización de títulos de depósito judicial - Fase Uno</v>
      </c>
      <c r="D7" s="240"/>
      <c r="E7" s="240"/>
      <c r="F7" s="240"/>
      <c r="G7" s="29"/>
      <c r="P7" s="1"/>
    </row>
    <row r="8" spans="2:16" ht="6.75" customHeight="1" x14ac:dyDescent="0.2">
      <c r="B8" s="8"/>
      <c r="C8" s="9"/>
      <c r="D8" s="9"/>
      <c r="E8" s="9"/>
      <c r="F8" s="9"/>
      <c r="P8" s="1"/>
    </row>
    <row r="9" spans="2:16" x14ac:dyDescent="0.2">
      <c r="B9" s="150"/>
      <c r="C9" s="150"/>
    </row>
    <row r="10" spans="2:16" ht="20.25" customHeight="1" x14ac:dyDescent="0.2">
      <c r="B10" s="237" t="s">
        <v>16</v>
      </c>
      <c r="C10" s="238"/>
      <c r="D10" s="238"/>
      <c r="E10" s="238"/>
      <c r="F10" s="238"/>
      <c r="G10" s="239"/>
    </row>
    <row r="11" spans="2:16" customFormat="1" ht="15" customHeight="1" x14ac:dyDescent="0.2"/>
    <row r="12" spans="2:16" ht="24.75" customHeight="1" x14ac:dyDescent="0.2">
      <c r="B12" s="36" t="s">
        <v>86</v>
      </c>
      <c r="C12" s="40" t="s">
        <v>17</v>
      </c>
      <c r="D12" s="40" t="s">
        <v>18</v>
      </c>
      <c r="E12" s="40" t="s">
        <v>19</v>
      </c>
      <c r="F12" s="40" t="s">
        <v>20</v>
      </c>
      <c r="G12" s="40" t="s">
        <v>21</v>
      </c>
    </row>
    <row r="13" spans="2:16" ht="21.95" customHeight="1" x14ac:dyDescent="0.2">
      <c r="B13" s="119" t="s">
        <v>143</v>
      </c>
      <c r="C13" s="33" t="s">
        <v>97</v>
      </c>
      <c r="D13" s="33" t="s">
        <v>175</v>
      </c>
      <c r="E13" s="33" t="s">
        <v>115</v>
      </c>
      <c r="F13" s="71" t="s">
        <v>162</v>
      </c>
      <c r="G13" s="33" t="s">
        <v>182</v>
      </c>
    </row>
    <row r="14" spans="2:16" ht="21.95" customHeight="1" x14ac:dyDescent="0.2">
      <c r="B14" s="34" t="s">
        <v>169</v>
      </c>
      <c r="C14" s="138" t="s">
        <v>100</v>
      </c>
      <c r="D14" s="138" t="s">
        <v>175</v>
      </c>
      <c r="E14" s="117" t="s">
        <v>115</v>
      </c>
      <c r="F14" s="119" t="s">
        <v>162</v>
      </c>
      <c r="G14" s="138" t="s">
        <v>176</v>
      </c>
    </row>
    <row r="15" spans="2:16" ht="21.95" customHeight="1" x14ac:dyDescent="0.2">
      <c r="B15" s="119" t="s">
        <v>170</v>
      </c>
      <c r="C15" s="138" t="s">
        <v>100</v>
      </c>
      <c r="D15" s="138" t="s">
        <v>175</v>
      </c>
      <c r="E15" s="117" t="s">
        <v>115</v>
      </c>
      <c r="F15" s="119" t="s">
        <v>162</v>
      </c>
      <c r="G15" s="138" t="s">
        <v>176</v>
      </c>
    </row>
    <row r="16" spans="2:16" ht="21.95" customHeight="1" x14ac:dyDescent="0.2">
      <c r="B16" s="119" t="s">
        <v>139</v>
      </c>
      <c r="C16" s="138" t="s">
        <v>100</v>
      </c>
      <c r="D16" s="138" t="s">
        <v>175</v>
      </c>
      <c r="E16" s="117" t="s">
        <v>115</v>
      </c>
      <c r="F16" s="119" t="s">
        <v>162</v>
      </c>
      <c r="G16" s="138" t="s">
        <v>176</v>
      </c>
    </row>
    <row r="17" spans="2:7" ht="21.95" customHeight="1" x14ac:dyDescent="0.2">
      <c r="B17" s="119" t="s">
        <v>144</v>
      </c>
      <c r="C17" s="138" t="s">
        <v>100</v>
      </c>
      <c r="D17" s="138" t="s">
        <v>175</v>
      </c>
      <c r="E17" s="117" t="s">
        <v>115</v>
      </c>
      <c r="F17" s="119" t="s">
        <v>162</v>
      </c>
      <c r="G17" s="117" t="s">
        <v>176</v>
      </c>
    </row>
    <row r="18" spans="2:7" ht="21.95" customHeight="1" x14ac:dyDescent="0.2">
      <c r="B18" s="119"/>
      <c r="C18" s="117"/>
      <c r="D18" s="117"/>
      <c r="E18" s="117"/>
      <c r="F18" s="119"/>
      <c r="G18" s="117"/>
    </row>
    <row r="19" spans="2:7" ht="21.95" customHeight="1" x14ac:dyDescent="0.2">
      <c r="B19" s="119"/>
      <c r="C19" s="117"/>
      <c r="D19" s="117"/>
      <c r="E19" s="117"/>
      <c r="F19" s="119"/>
      <c r="G19" s="117"/>
    </row>
    <row r="20" spans="2:7" ht="21.95" customHeight="1" x14ac:dyDescent="0.2">
      <c r="B20" s="119"/>
      <c r="C20" s="117"/>
      <c r="D20" s="117"/>
      <c r="E20" s="117"/>
      <c r="F20" s="119"/>
      <c r="G20" s="117"/>
    </row>
    <row r="21" spans="2:7" ht="21.95" customHeight="1" x14ac:dyDescent="0.2">
      <c r="B21" s="119"/>
      <c r="C21" s="117"/>
      <c r="D21" s="117"/>
      <c r="E21" s="117"/>
      <c r="F21" s="119"/>
      <c r="G21" s="117"/>
    </row>
    <row r="22" spans="2:7" ht="21.95" customHeight="1" x14ac:dyDescent="0.2">
      <c r="B22" s="119"/>
      <c r="C22" s="117"/>
      <c r="D22" s="117"/>
      <c r="E22" s="117"/>
      <c r="F22" s="119"/>
      <c r="G22" s="117"/>
    </row>
    <row r="23" spans="2:7" ht="21.95" customHeight="1" x14ac:dyDescent="0.2">
      <c r="B23" s="119"/>
      <c r="C23" s="117"/>
      <c r="D23" s="117"/>
      <c r="E23" s="117"/>
      <c r="F23" s="119"/>
      <c r="G23" s="117"/>
    </row>
    <row r="24" spans="2:7" ht="21.95" customHeight="1" x14ac:dyDescent="0.2">
      <c r="B24" s="119"/>
      <c r="C24" s="117"/>
      <c r="D24" s="117"/>
      <c r="E24" s="117"/>
      <c r="F24" s="119"/>
      <c r="G24" s="117"/>
    </row>
    <row r="25" spans="2:7" ht="21.95" customHeight="1" x14ac:dyDescent="0.2">
      <c r="B25" s="119"/>
      <c r="C25" s="117"/>
      <c r="D25" s="117"/>
      <c r="E25" s="117"/>
      <c r="F25" s="119"/>
      <c r="G25" s="117"/>
    </row>
    <row r="26" spans="2:7" ht="21.95" customHeight="1" x14ac:dyDescent="0.2">
      <c r="B26" s="34"/>
      <c r="C26" s="33"/>
      <c r="D26" s="34"/>
      <c r="E26" s="34"/>
      <c r="F26" s="71"/>
      <c r="G26" s="34"/>
    </row>
    <row r="28" spans="2:7" ht="12.75" x14ac:dyDescent="0.2">
      <c r="C28" s="27"/>
    </row>
    <row r="29" spans="2:7" ht="26.25" customHeight="1" x14ac:dyDescent="0.2">
      <c r="C29" s="27"/>
    </row>
    <row r="30" spans="2:7" ht="12.75" x14ac:dyDescent="0.2">
      <c r="B30" s="1" t="s">
        <v>159</v>
      </c>
      <c r="C30" s="30"/>
    </row>
    <row r="31" spans="2:7" ht="32.25" customHeight="1" x14ac:dyDescent="0.2">
      <c r="C31" s="30"/>
    </row>
    <row r="32" spans="2:7" ht="12.75" x14ac:dyDescent="0.2">
      <c r="C32" s="30"/>
    </row>
    <row r="33" spans="2:3" ht="12.75" x14ac:dyDescent="0.2">
      <c r="B33" s="1" t="s">
        <v>168</v>
      </c>
      <c r="C33" s="30"/>
    </row>
    <row r="34" spans="2:3" ht="12.75" x14ac:dyDescent="0.2">
      <c r="B34" s="1" t="s">
        <v>171</v>
      </c>
      <c r="C34" s="30"/>
    </row>
    <row r="35" spans="2:3" x14ac:dyDescent="0.2">
      <c r="B35" s="1" t="s">
        <v>172</v>
      </c>
    </row>
    <row r="36" spans="2:3" x14ac:dyDescent="0.2">
      <c r="B36" s="1" t="s">
        <v>173</v>
      </c>
    </row>
    <row r="37" spans="2:3" x14ac:dyDescent="0.2">
      <c r="B37" s="1" t="s">
        <v>174</v>
      </c>
    </row>
    <row r="38" spans="2:3" x14ac:dyDescent="0.2">
      <c r="B38" s="1" t="s">
        <v>145</v>
      </c>
    </row>
  </sheetData>
  <mergeCells count="7">
    <mergeCell ref="B10:G10"/>
    <mergeCell ref="B9:C9"/>
    <mergeCell ref="C7:F7"/>
    <mergeCell ref="C2:F2"/>
    <mergeCell ref="C3:F3"/>
    <mergeCell ref="C4:F4"/>
    <mergeCell ref="C5:F5"/>
  </mergeCells>
  <dataValidations count="1">
    <dataValidation type="whole" allowBlank="1" showInputMessage="1" showErrorMessage="1" sqref="H9:N65512 E9 E27:E65512 G27:G65512 G11 G9">
      <formula1>1</formula1>
      <formula2>5</formula2>
    </dataValidation>
  </dataValidations>
  <pageMargins left="0.39370078740157483" right="0.39370078740157483" top="0.74803149606299213" bottom="0.74803149606299213" header="0.31496062992125984" footer="0.31496062992125984"/>
  <pageSetup scale="71"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tocar'!$O$5:$O$11</xm:f>
          </x14:formula1>
          <xm:sqref>C13:C26</xm:sqref>
        </x14:dataValidation>
        <x14:dataValidation type="list" allowBlank="1" showInputMessage="1" showErrorMessage="1">
          <x14:formula1>
            <xm:f>'No tocar'!$Q$15:$Q$23</xm:f>
          </x14:formula1>
          <xm:sqref>E13:E26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22"/>
  <sheetViews>
    <sheetView showGridLines="0" zoomScale="120" zoomScaleNormal="120" workbookViewId="0">
      <selection activeCell="B12" sqref="B12:H13"/>
    </sheetView>
  </sheetViews>
  <sheetFormatPr baseColWidth="10" defaultRowHeight="12" x14ac:dyDescent="0.2"/>
  <cols>
    <col min="1" max="1" width="2.42578125" style="1" customWidth="1"/>
    <col min="2" max="2" width="30.7109375" style="1" customWidth="1"/>
    <col min="3" max="3" width="18.28515625" style="1" customWidth="1"/>
    <col min="4" max="4" width="15" style="1" customWidth="1"/>
    <col min="5" max="5" width="29.42578125" style="1" customWidth="1"/>
    <col min="6" max="6" width="32.7109375" style="1" customWidth="1"/>
    <col min="7" max="7" width="19.42578125" style="1" customWidth="1"/>
    <col min="8" max="8" width="17.7109375" style="1" bestFit="1" customWidth="1"/>
    <col min="9" max="9" width="7.7109375" style="1" customWidth="1"/>
    <col min="10" max="10" width="0.7109375" style="7" customWidth="1"/>
    <col min="11" max="11" width="1" style="1" customWidth="1"/>
    <col min="12" max="12" width="1.5703125" style="1" customWidth="1"/>
    <col min="13" max="13" width="1.140625" style="7"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2" customFormat="1" ht="26.25" customHeight="1" thickBot="1" x14ac:dyDescent="0.25">
      <c r="B2" s="84"/>
      <c r="C2" s="210" t="s">
        <v>121</v>
      </c>
      <c r="D2" s="211"/>
      <c r="E2" s="211"/>
      <c r="F2" s="211"/>
      <c r="G2" s="204" t="str">
        <f>Proyecto!K2</f>
        <v>Código: GC-F-015</v>
      </c>
      <c r="H2" s="205"/>
      <c r="J2" s="11"/>
      <c r="K2" s="11"/>
      <c r="L2" s="11"/>
      <c r="M2" s="15"/>
      <c r="W2" s="16"/>
    </row>
    <row r="3" spans="2:23" s="12" customFormat="1" ht="23.25" customHeight="1" thickBot="1" x14ac:dyDescent="0.25">
      <c r="B3" s="86"/>
      <c r="C3" s="210" t="s">
        <v>123</v>
      </c>
      <c r="D3" s="211"/>
      <c r="E3" s="211"/>
      <c r="F3" s="211"/>
      <c r="G3" s="206" t="str">
        <f>Proyecto!K3</f>
        <v>Fecha: 17 de septiembre de 2014</v>
      </c>
      <c r="H3" s="207"/>
      <c r="J3" s="11"/>
      <c r="K3" s="11"/>
      <c r="L3" s="11"/>
      <c r="M3" s="15"/>
      <c r="W3" s="16"/>
    </row>
    <row r="4" spans="2:23" s="12" customFormat="1" ht="24" customHeight="1" thickBot="1" x14ac:dyDescent="0.25">
      <c r="B4" s="86"/>
      <c r="C4" s="210" t="s">
        <v>124</v>
      </c>
      <c r="D4" s="211"/>
      <c r="E4" s="211"/>
      <c r="F4" s="211"/>
      <c r="G4" s="208" t="str">
        <f>Proyecto!K4</f>
        <v>Versión 001</v>
      </c>
      <c r="H4" s="209"/>
      <c r="J4" s="11"/>
      <c r="M4" s="15"/>
      <c r="W4" s="16"/>
    </row>
    <row r="5" spans="2:23" s="12" customFormat="1" ht="22.5" customHeight="1" thickBot="1" x14ac:dyDescent="0.25">
      <c r="B5" s="88"/>
      <c r="C5" s="210" t="s">
        <v>126</v>
      </c>
      <c r="D5" s="211"/>
      <c r="E5" s="211"/>
      <c r="F5" s="211"/>
      <c r="G5" s="206" t="s">
        <v>127</v>
      </c>
      <c r="H5" s="207"/>
      <c r="J5" s="11"/>
      <c r="M5" s="11"/>
      <c r="W5" s="16"/>
    </row>
    <row r="6" spans="2:23" ht="5.25" customHeight="1" x14ac:dyDescent="0.2">
      <c r="B6" s="5"/>
      <c r="C6" s="5"/>
      <c r="D6" s="5"/>
      <c r="E6" s="5"/>
      <c r="F6" s="5"/>
      <c r="G6" s="5"/>
      <c r="H6" s="5"/>
    </row>
    <row r="7" spans="2:23" ht="29.25" customHeight="1" x14ac:dyDescent="0.2">
      <c r="B7" s="44" t="s">
        <v>0</v>
      </c>
      <c r="C7" s="142" t="str">
        <f>Proyecto!$E$7</f>
        <v>Desmaterialización de títulos de depósito judicial - Fase Uno</v>
      </c>
      <c r="D7" s="142"/>
      <c r="E7" s="142"/>
      <c r="F7" s="142"/>
      <c r="G7" s="142"/>
      <c r="H7" s="142"/>
      <c r="W7" s="1"/>
    </row>
    <row r="9" spans="2:23" ht="15" customHeight="1" x14ac:dyDescent="0.2">
      <c r="B9" s="197" t="s">
        <v>9</v>
      </c>
      <c r="C9" s="197"/>
      <c r="D9" s="197"/>
      <c r="E9" s="197"/>
      <c r="F9" s="197"/>
      <c r="G9" s="197"/>
      <c r="H9" s="197"/>
    </row>
    <row r="10" spans="2:23" customFormat="1" ht="15" customHeight="1" x14ac:dyDescent="0.2"/>
    <row r="11" spans="2:23" ht="33.75" customHeight="1" x14ac:dyDescent="0.2">
      <c r="B11" s="195" t="s">
        <v>87</v>
      </c>
      <c r="C11" s="195"/>
      <c r="D11" s="35" t="s">
        <v>27</v>
      </c>
      <c r="E11" s="35" t="s">
        <v>10</v>
      </c>
      <c r="F11" s="49" t="s">
        <v>12</v>
      </c>
      <c r="G11" s="35" t="s">
        <v>13</v>
      </c>
      <c r="H11" s="35" t="s">
        <v>120</v>
      </c>
    </row>
    <row r="12" spans="2:23" ht="61.5" customHeight="1" x14ac:dyDescent="0.2">
      <c r="B12" s="241" t="s">
        <v>218</v>
      </c>
      <c r="C12" s="241"/>
      <c r="D12" s="112"/>
      <c r="E12" s="138" t="s">
        <v>177</v>
      </c>
      <c r="F12" s="138" t="s">
        <v>178</v>
      </c>
      <c r="G12" s="139"/>
      <c r="H12" s="140" t="s">
        <v>160</v>
      </c>
    </row>
    <row r="13" spans="2:23" ht="49.5" customHeight="1" x14ac:dyDescent="0.2">
      <c r="B13" s="241" t="s">
        <v>217</v>
      </c>
      <c r="C13" s="241"/>
      <c r="D13" s="112"/>
      <c r="E13" s="138" t="s">
        <v>192</v>
      </c>
      <c r="F13" s="138" t="s">
        <v>178</v>
      </c>
      <c r="G13" s="139"/>
      <c r="H13" s="140" t="s">
        <v>160</v>
      </c>
    </row>
    <row r="14" spans="2:23" ht="18" customHeight="1" x14ac:dyDescent="0.2">
      <c r="B14" s="164"/>
      <c r="C14" s="164"/>
      <c r="D14" s="32"/>
      <c r="E14" s="32"/>
      <c r="F14" s="31"/>
      <c r="G14" s="43"/>
      <c r="H14" s="32"/>
    </row>
    <row r="15" spans="2:23" ht="18" customHeight="1" x14ac:dyDescent="0.2">
      <c r="B15" s="164"/>
      <c r="C15" s="164"/>
      <c r="D15" s="32"/>
      <c r="E15" s="32"/>
      <c r="F15" s="31"/>
      <c r="G15" s="43"/>
      <c r="H15" s="32"/>
    </row>
    <row r="16" spans="2:23" ht="18" customHeight="1" x14ac:dyDescent="0.2">
      <c r="B16" s="164"/>
      <c r="C16" s="164"/>
      <c r="D16" s="32"/>
      <c r="E16" s="32"/>
      <c r="F16" s="31"/>
      <c r="G16" s="43"/>
      <c r="H16" s="32"/>
    </row>
    <row r="17" spans="2:8" ht="18" customHeight="1" x14ac:dyDescent="0.2">
      <c r="B17" s="164"/>
      <c r="C17" s="164"/>
      <c r="D17" s="32"/>
      <c r="E17" s="32"/>
      <c r="F17" s="31"/>
      <c r="G17" s="43"/>
      <c r="H17" s="32"/>
    </row>
    <row r="18" spans="2:8" ht="18" customHeight="1" x14ac:dyDescent="0.2">
      <c r="B18" s="164"/>
      <c r="C18" s="164"/>
      <c r="D18" s="32"/>
      <c r="E18" s="32"/>
      <c r="F18" s="31"/>
      <c r="G18" s="43"/>
      <c r="H18" s="32"/>
    </row>
    <row r="19" spans="2:8" ht="18" customHeight="1" x14ac:dyDescent="0.2">
      <c r="B19" s="164"/>
      <c r="C19" s="164"/>
      <c r="D19" s="32"/>
      <c r="E19" s="32"/>
      <c r="F19" s="31"/>
      <c r="G19" s="43"/>
      <c r="H19" s="32"/>
    </row>
    <row r="20" spans="2:8" ht="18" customHeight="1" x14ac:dyDescent="0.2">
      <c r="B20" s="164"/>
      <c r="C20" s="164"/>
      <c r="D20" s="32"/>
      <c r="E20" s="32"/>
      <c r="F20" s="31"/>
      <c r="G20" s="43"/>
      <c r="H20" s="32"/>
    </row>
    <row r="21" spans="2:8" ht="18" customHeight="1" x14ac:dyDescent="0.2">
      <c r="B21" s="164"/>
      <c r="C21" s="164"/>
      <c r="D21" s="32"/>
      <c r="E21" s="32"/>
      <c r="F21" s="31"/>
      <c r="G21" s="43"/>
      <c r="H21" s="32"/>
    </row>
    <row r="22" spans="2:8" ht="18" customHeight="1" x14ac:dyDescent="0.2">
      <c r="B22" s="164"/>
      <c r="C22" s="164"/>
      <c r="D22" s="32"/>
      <c r="E22" s="32"/>
      <c r="F22" s="31"/>
      <c r="G22" s="43"/>
      <c r="H22" s="32"/>
    </row>
  </sheetData>
  <mergeCells count="22">
    <mergeCell ref="B22:C22"/>
    <mergeCell ref="B20:C20"/>
    <mergeCell ref="B21:C21"/>
    <mergeCell ref="B12:C12"/>
    <mergeCell ref="B19:C19"/>
    <mergeCell ref="B16:C16"/>
    <mergeCell ref="B17:C17"/>
    <mergeCell ref="B18:C18"/>
    <mergeCell ref="B13:C13"/>
    <mergeCell ref="B14:C14"/>
    <mergeCell ref="B15:C15"/>
    <mergeCell ref="B9:H9"/>
    <mergeCell ref="B11:C11"/>
    <mergeCell ref="C7:H7"/>
    <mergeCell ref="C2:F2"/>
    <mergeCell ref="G2:H2"/>
    <mergeCell ref="C3:F3"/>
    <mergeCell ref="G3:H3"/>
    <mergeCell ref="C4:F4"/>
    <mergeCell ref="G4:H4"/>
    <mergeCell ref="C5:F5"/>
    <mergeCell ref="G5:H5"/>
  </mergeCells>
  <conditionalFormatting sqref="E12 E19:E22">
    <cfRule type="cellIs" dxfId="15" priority="10" stopIfTrue="1" operator="equal">
      <formula>"Alto"</formula>
    </cfRule>
    <cfRule type="cellIs" dxfId="14" priority="11" stopIfTrue="1" operator="equal">
      <formula>"Medio"</formula>
    </cfRule>
    <cfRule type="cellIs" dxfId="13" priority="12" stopIfTrue="1" operator="equal">
      <formula>"Bajo"</formula>
    </cfRule>
  </conditionalFormatting>
  <conditionalFormatting sqref="E16:E18">
    <cfRule type="cellIs" dxfId="12" priority="7" stopIfTrue="1" operator="equal">
      <formula>"Alto"</formula>
    </cfRule>
    <cfRule type="cellIs" dxfId="11" priority="8" stopIfTrue="1" operator="equal">
      <formula>"Medio"</formula>
    </cfRule>
    <cfRule type="cellIs" dxfId="10" priority="9" stopIfTrue="1" operator="equal">
      <formula>"Bajo"</formula>
    </cfRule>
  </conditionalFormatting>
  <conditionalFormatting sqref="E14:E15">
    <cfRule type="cellIs" dxfId="9" priority="4" stopIfTrue="1" operator="equal">
      <formula>"Alto"</formula>
    </cfRule>
    <cfRule type="cellIs" dxfId="8" priority="5" stopIfTrue="1" operator="equal">
      <formula>"Medio"</formula>
    </cfRule>
    <cfRule type="cellIs" dxfId="7" priority="6" stopIfTrue="1" operator="equal">
      <formula>"Bajo"</formula>
    </cfRule>
  </conditionalFormatting>
  <conditionalFormatting sqref="E13">
    <cfRule type="cellIs" dxfId="6" priority="1" stopIfTrue="1" operator="equal">
      <formula>"Alto"</formula>
    </cfRule>
    <cfRule type="cellIs" dxfId="5" priority="2" stopIfTrue="1" operator="equal">
      <formula>"Medio"</formula>
    </cfRule>
    <cfRule type="cellIs" dxfId="4" priority="3" stopIfTrue="1" operator="equal">
      <formula>"Bajo"</formula>
    </cfRule>
  </conditionalFormatting>
  <dataValidations count="1">
    <dataValidation type="whole" allowBlank="1" showInputMessage="1" showErrorMessage="1" sqref="F22:F23 F24:G65507 G23 F8:G8 I8:M65507 O8:U65507">
      <formula1>1</formula1>
      <formula2>5</formula2>
    </dataValidation>
  </dataValidations>
  <pageMargins left="0.39370078740157483" right="0.39370078740157483" top="0.74803149606299213" bottom="0.74803149606299213" header="0.31496062992125984" footer="0.31496062992125984"/>
  <pageSetup scale="65" fitToHeight="0"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ct:contentTypeSchema xmlns:ct="http://schemas.microsoft.com/office/2006/metadata/contentType" xmlns:ma="http://schemas.microsoft.com/office/2006/metadata/properties/metaAttributes" ct:_="" ma:_="" ma:contentTypeName="Documento" ma:contentTypeID="0x0101007F6B11EA7A0F004ABCAD4D213D6886BC" ma:contentTypeVersion="1" ma:contentTypeDescription="Crear nuevo documento." ma:contentTypeScope="" ma:versionID="e565705d5b968d2d20e51428d7a89cf6">
  <xsd:schema xmlns:xsd="http://www.w3.org/2001/XMLSchema" xmlns:xs="http://www.w3.org/2001/XMLSchema" xmlns:p="http://schemas.microsoft.com/office/2006/metadata/properties" xmlns:ns1="http://schemas.microsoft.com/sharepoint/v3" xmlns:ns2="0948c079-19c9-4a36-bb7d-d65ca794eba7" targetNamespace="http://schemas.microsoft.com/office/2006/metadata/properties" ma:root="true" ma:fieldsID="a926084e0e5c1ec1ccaf619dbbfcc2b2" ns1:_="" ns2:_="">
    <xsd:import namespace="http://schemas.microsoft.com/sharepoint/v3"/>
    <xsd:import namespace="0948c079-19c9-4a36-bb7d-d65ca794eba7"/>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0948c079-19c9-4a36-bb7d-d65ca794eba7">NV5X2DCNMZXR-567313764-440</_dlc_DocId>
    <_dlc_DocIdUrl xmlns="0948c079-19c9-4a36-bb7d-d65ca794eba7">
      <Url>https://www.supersociedades.gov.co/superintendencia/oficina-asesora-de-planeacion/planesdeaccion/_layouts/15/DocIdRedir.aspx?ID=NV5X2DCNMZXR-567313764-440</Url>
      <Description>NV5X2DCNMZXR-567313764-440</Description>
    </_dlc_DocIdUrl>
  </documentManagement>
</p:properties>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2.xml><?xml version="1.0" encoding="utf-8"?>
<ds:datastoreItem xmlns:ds="http://schemas.openxmlformats.org/officeDocument/2006/customXml" ds:itemID="{6230CE7C-1A2C-4AFD-AD18-8835142D8E46}">
  <ds:schemaRefs>
    <ds:schemaRef ds:uri="http://schemas.microsoft.com/office/2006/metadata/customXsn"/>
  </ds:schemaRefs>
</ds:datastoreItem>
</file>

<file path=customXml/itemProps3.xml><?xml version="1.0" encoding="utf-8"?>
<ds:datastoreItem xmlns:ds="http://schemas.openxmlformats.org/officeDocument/2006/customXml" ds:itemID="{2C6FF4D0-207B-4640-A9D3-B8D611585C7D}"/>
</file>

<file path=customXml/itemProps4.xml><?xml version="1.0" encoding="utf-8"?>
<ds:datastoreItem xmlns:ds="http://schemas.openxmlformats.org/officeDocument/2006/customXml" ds:itemID="{76CD46FF-15CE-4B87-962F-49D7241576E1}">
  <ds:schemaRefs>
    <ds:schemaRef ds:uri="http://schemas.microsoft.com/office/2006/documentManagement/types"/>
    <ds:schemaRef ds:uri="http://purl.org/dc/elements/1.1/"/>
    <ds:schemaRef ds:uri="http://schemas.microsoft.com/sharepoint/v4"/>
    <ds:schemaRef ds:uri="ff8e3638-9d45-4162-afb4-6d390653d547"/>
    <ds:schemaRef ds:uri="http://schemas.microsoft.com/office/infopath/2007/PartnerControls"/>
    <ds:schemaRef ds:uri="http://www.w3.org/XML/1998/namespace"/>
    <ds:schemaRef ds:uri="http://purl.org/dc/dcmitype/"/>
    <ds:schemaRef ds:uri="http://purl.org/dc/terms/"/>
    <ds:schemaRef ds:uri="http://schemas.microsoft.com/sharepoint/v3"/>
    <ds:schemaRef ds:uri="http://schemas.openxmlformats.org/package/2006/metadata/core-properties"/>
    <ds:schemaRef ds:uri="http://schemas.microsoft.com/office/2006/metadata/properties"/>
  </ds:schemaRefs>
</ds:datastoreItem>
</file>

<file path=customXml/itemProps5.xml><?xml version="1.0" encoding="utf-8"?>
<ds:datastoreItem xmlns:ds="http://schemas.openxmlformats.org/officeDocument/2006/customXml" ds:itemID="{C0288C4C-A6AF-4836-A231-80FB9D775C48}">
  <ds:schemaRefs>
    <ds:schemaRef ds:uri="office.server.policy"/>
  </ds:schemaRefs>
</ds:datastoreItem>
</file>

<file path=customXml/itemProps6.xml><?xml version="1.0" encoding="utf-8"?>
<ds:datastoreItem xmlns:ds="http://schemas.openxmlformats.org/officeDocument/2006/customXml" ds:itemID="{7895EC1C-0186-416E-B83D-D2325FE61A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11</vt:i4>
      </vt:variant>
    </vt:vector>
  </HeadingPairs>
  <TitlesOfParts>
    <vt:vector size="24" baseType="lpstr">
      <vt:lpstr>Proyecto</vt:lpstr>
      <vt:lpstr>Justificación - Objetivo</vt:lpstr>
      <vt:lpstr>Indicadores</vt:lpstr>
      <vt:lpstr>Recursos Humanos</vt:lpstr>
      <vt:lpstr>Comunicaciones internas</vt:lpstr>
      <vt:lpstr>Recursos Financieros</vt:lpstr>
      <vt:lpstr>Interesados</vt:lpstr>
      <vt:lpstr>Plan de comunicaciones</vt:lpstr>
      <vt:lpstr>Requerimientos</vt:lpstr>
      <vt:lpstr>Alcance</vt:lpstr>
      <vt:lpstr>EDT- Actividades</vt:lpstr>
      <vt:lpstr>Riesgos-Cronograma</vt:lpstr>
      <vt:lpstr>No tocar</vt:lpstr>
      <vt:lpstr>Alcance!Área_de_impresión</vt:lpstr>
      <vt:lpstr>'EDT- Actividades'!Área_de_impresión</vt:lpstr>
      <vt:lpstr>Indicadores!Área_de_impresión</vt:lpstr>
      <vt:lpstr>Interesados!Área_de_impresión</vt:lpstr>
      <vt:lpstr>'Justificación - Objetivo'!Área_de_impresión</vt:lpstr>
      <vt:lpstr>'Plan de comunicaciones'!Área_de_impresión</vt:lpstr>
      <vt:lpstr>Proyecto!Área_de_impresión</vt:lpstr>
      <vt:lpstr>'Recursos Financieros'!Área_de_impresión</vt:lpstr>
      <vt:lpstr>'Recursos Humanos'!Área_de_impresión</vt:lpstr>
      <vt:lpstr>Requerimientos!Área_de_impresión</vt:lpstr>
      <vt:lpstr>'Riesgos-Cronograma'!Área_de_impresión</vt:lpstr>
    </vt:vector>
  </TitlesOfParts>
  <Company>Windows uE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Manuel Piratoba Lemus</dc:creator>
  <cp:keywords>SGSI</cp:keywords>
  <cp:lastModifiedBy>Hilda Yolanda Rojas Trujillo</cp:lastModifiedBy>
  <cp:lastPrinted>2014-09-04T14:54:30Z</cp:lastPrinted>
  <dcterms:created xsi:type="dcterms:W3CDTF">2009-01-14T13:57:13Z</dcterms:created>
  <dcterms:modified xsi:type="dcterms:W3CDTF">2017-11-28T20:17:33Z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0x0101007F6B11EA7A0F004ABCAD4D213D6886BC</vt:lpwstr>
  </property>
  <property fmtid="{D5CDD505-2E9C-101B-9397-08002B2CF9AE}" pid="3" name="_dlc_DocIdItemGuid">
    <vt:lpwstr>48922572-00c6-4f0e-9781-7519b8ca531e</vt:lpwstr>
  </property>
</Properties>
</file>