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www.supersociedades.gov.co/nuestra_entidad/Planeacion/Documents/"/>
    </mc:Choice>
  </mc:AlternateContent>
  <bookViews>
    <workbookView xWindow="-105" yWindow="-105" windowWidth="16605" windowHeight="8850"/>
  </bookViews>
  <sheets>
    <sheet name="Plan Acción Instit Supersocied" sheetId="2" r:id="rId1"/>
    <sheet name="planes" sheetId="4" state="hidden" r:id="rId2"/>
  </sheets>
  <definedNames>
    <definedName name="_xlnm._FilterDatabase" localSheetId="0" hidden="1">'Plan Acción Instit Supersocied'!$A$6:$G$29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2" i="2" l="1"/>
  <c r="G21" i="2" l="1"/>
  <c r="G14" i="2"/>
  <c r="G12" i="2"/>
  <c r="G11" i="2"/>
  <c r="G10" i="2"/>
  <c r="G9" i="2"/>
  <c r="G8" i="2"/>
  <c r="G7" i="2"/>
  <c r="G20" i="2" l="1"/>
</calcChain>
</file>

<file path=xl/sharedStrings.xml><?xml version="1.0" encoding="utf-8"?>
<sst xmlns="http://schemas.openxmlformats.org/spreadsheetml/2006/main" count="79" uniqueCount="70">
  <si>
    <t xml:space="preserve">Requisitos mínimos para su implementación </t>
  </si>
  <si>
    <t>1ª. Gestión del talento humano</t>
  </si>
  <si>
    <t>3. Gestión estratégica del talento humano</t>
  </si>
  <si>
    <t>3. Elaborar el plan de acción de la GETH</t>
  </si>
  <si>
    <t>4. Implementar el plan de acción de la GETH</t>
  </si>
  <si>
    <t>2ª. Direccionamiento estratégico y planeación</t>
  </si>
  <si>
    <t>2. Gestión presupuestal y eficiencia del gasto público</t>
  </si>
  <si>
    <t>1. Programar el presupuesto de la entidad</t>
  </si>
  <si>
    <t>3ª. Gestión con valores para resultados</t>
  </si>
  <si>
    <t>8. Participación ciudadana en la gestión pública</t>
  </si>
  <si>
    <t>3. Construir la estrategia de Rendición de Cuentas en el Plan Anticorrupción y de Atención al Ciudadano (PAAC)</t>
  </si>
  <si>
    <t>4. Ejecutar las estrategias de Participación y Rendición de Cuentas</t>
  </si>
  <si>
    <t>5. Evaluar las estrategias de Participación y Rendición de Cuentas</t>
  </si>
  <si>
    <t>5ª. Información y comunicación</t>
  </si>
  <si>
    <t>5. Transparencia, acceso a la información pública y lucha contra la corrupción</t>
  </si>
  <si>
    <t>1. Divulgar activamente la información pública sin que medie solicitud alguna (transparencia activa)</t>
  </si>
  <si>
    <t>2. Brindar  respuesta a las peticiones de información (transparencia pasiva)</t>
  </si>
  <si>
    <t>3. Producir o capturar la información que se va a publicar y suministrar a los ciudadanos</t>
  </si>
  <si>
    <t xml:space="preserve">4. Armonizar los procesos de servicio al ciudadano, gestión documental y las TIC </t>
  </si>
  <si>
    <t>Gestión del Talento Humano</t>
  </si>
  <si>
    <t>Gestión Estratégica</t>
  </si>
  <si>
    <r>
      <t>1.</t>
    </r>
    <r>
      <rPr>
        <sz val="7"/>
        <color indexed="8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 xml:space="preserve">Plan Institucional de Archivos de la Entidad –PINAR </t>
    </r>
  </si>
  <si>
    <r>
      <t>2.</t>
    </r>
    <r>
      <rPr>
        <sz val="7"/>
        <color indexed="8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 xml:space="preserve">Plan Anual de Adquisiciones </t>
    </r>
  </si>
  <si>
    <r>
      <t>3.</t>
    </r>
    <r>
      <rPr>
        <sz val="7"/>
        <color indexed="8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 xml:space="preserve">Plan Anual de Vacantes </t>
    </r>
  </si>
  <si>
    <r>
      <t>4.</t>
    </r>
    <r>
      <rPr>
        <sz val="7"/>
        <color indexed="8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 xml:space="preserve">Plan de Previsión de Recursos Humanos </t>
    </r>
  </si>
  <si>
    <r>
      <t>5.</t>
    </r>
    <r>
      <rPr>
        <sz val="7"/>
        <color indexed="8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 xml:space="preserve">Plan Estratégico de Talento Humano </t>
    </r>
  </si>
  <si>
    <r>
      <t>6.</t>
    </r>
    <r>
      <rPr>
        <sz val="7"/>
        <color indexed="8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 xml:space="preserve">Plan Institucional de Capacitación </t>
    </r>
  </si>
  <si>
    <r>
      <t>7.</t>
    </r>
    <r>
      <rPr>
        <sz val="7"/>
        <color indexed="8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 xml:space="preserve">Plan de Incentivos Institucionales </t>
    </r>
  </si>
  <si>
    <r>
      <t>8.</t>
    </r>
    <r>
      <rPr>
        <sz val="7"/>
        <color indexed="8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 xml:space="preserve">Plan de trabajo anual en Seguridad y Salud en el Trabajo </t>
    </r>
  </si>
  <si>
    <r>
      <t>9.</t>
    </r>
    <r>
      <rPr>
        <sz val="7"/>
        <color indexed="8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Plan Anticorrupción y de Atención al Ciudadano</t>
    </r>
  </si>
  <si>
    <r>
      <t>10.</t>
    </r>
    <r>
      <rPr>
        <sz val="7"/>
        <color indexed="8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Plan Estratégico de Tecnologías de la Información y las Comunicaciones – PETI</t>
    </r>
  </si>
  <si>
    <r>
      <t>11.</t>
    </r>
    <r>
      <rPr>
        <sz val="7"/>
        <color indexed="8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Plan de Tratamiento de Riesgos de Seguridad y Privacidad de la Información</t>
    </r>
  </si>
  <si>
    <r>
      <t>12.</t>
    </r>
    <r>
      <rPr>
        <sz val="7"/>
        <color indexed="8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Plan de Seguridad y Privacidad de la Información</t>
    </r>
  </si>
  <si>
    <t>• Gestión de Infraestructura y Tecnologías de Información
• Gestión Integral
• Gestión Estratégica</t>
  </si>
  <si>
    <t>• Gestión Documental
• Gestión de Infraestructura y Tecnologías de Información
• Gestión Integral</t>
  </si>
  <si>
    <t>•  Gestión de Infraestructura y Tecnologías de Información
•  Gestión Integral</t>
  </si>
  <si>
    <t>• Evaluación y Control
• Gestión Estratégica</t>
  </si>
  <si>
    <t>• Gestión Integral
• Atención al Ciudadano
• Gestión del Talento Humano
• Gestión Contractual
• Gestión Financiera y Contable</t>
  </si>
  <si>
    <t>• Gestión de Infraestructura y Tecnologías de Información
• Atención al Ciudadano
• Gestión Documental</t>
  </si>
  <si>
    <t>Proceso  de la entidad asociado</t>
  </si>
  <si>
    <t>Responsable</t>
  </si>
  <si>
    <t>Todos los procesos de la entidad</t>
  </si>
  <si>
    <t>11. Gobierno digital (antes GEL: TIC para la gestión y seguridad de la información)</t>
  </si>
  <si>
    <t>1. Formular una estrategia de TI (dominio MRA TI)</t>
  </si>
  <si>
    <t>2. Definir e implementar un esquema de Gobierno TI (dominio MRA TI)</t>
  </si>
  <si>
    <t>3. Definir el diseño de los servicios de información (dominio MRA TI)</t>
  </si>
  <si>
    <t>4. Gestionar los sistemas de información (dominio MRA TI)</t>
  </si>
  <si>
    <t>5. Gestionar los servicios tecnológicos (dominio MRA TI)</t>
  </si>
  <si>
    <t>6. Gestionar el uso y apropiación de las TI (dominio MRA TI)</t>
  </si>
  <si>
    <t>7. Potenciar las capacidades institucionales (políticas de racionalización administrativa)</t>
  </si>
  <si>
    <t>8. Gestionar la seguridad de la información (modelo de seguridad y privacidad de la información -MSPI)</t>
  </si>
  <si>
    <t>• Jefe de Oficina de Control Interno
• Jefe de Oficina Asesora de Planeación</t>
  </si>
  <si>
    <t>Todos los líderes de los procesos de la entidad</t>
  </si>
  <si>
    <t>Política de gestión y desempeño institucional</t>
  </si>
  <si>
    <t>Dimensión MIPG</t>
  </si>
  <si>
    <t>ENTIDAD: SUPERINTENDENCIA DE SOCIEDADES</t>
  </si>
  <si>
    <t>SECTOR: COMERCIO, INDUSTRIA Y TURISMO</t>
  </si>
  <si>
    <t>PLAN DE ACCIÓN INSTITUCIONAL 2021</t>
  </si>
  <si>
    <t>2. Plan Anual de Adquisiciones</t>
  </si>
  <si>
    <t>9.       Plan Anticorrupción y de Atención al Ciudadano</t>
  </si>
  <si>
    <t>• Jefe de Oficina Asesora de Planeación</t>
  </si>
  <si>
    <t>• Director de Talento Humano</t>
  </si>
  <si>
    <t>• Director de Tecnología de la Información y las Comunicaciones
• Jefe Oficina Asesora de Planeación</t>
  </si>
  <si>
    <t>• Coordinador Grupo de Gestión Documental
• Director de Tecnología de la Información y las Comunicaciones
• Jefe Oficina Asesora de Planeación</t>
  </si>
  <si>
    <t>• Director de Tecnología de la Información y las Comunicaciones
• Grupo de Arquitectura de Negocio y del Sistema de Gestión Integral</t>
  </si>
  <si>
    <t>• Coordinador Grupo de Atención al Ciudadano</t>
  </si>
  <si>
    <t>• Gestión Estratégica</t>
  </si>
  <si>
    <t>• Gestión Estratégica
• Atención al Ciudadano</t>
  </si>
  <si>
    <t>• Coordinador Grupo de Atención al Ciudadano
• Jefe de Oficina Asesora de Planeación
• Coordinador Grupo de Desarrollo del Talento Humano
• Coordinador Grupo de Administración del Talento Humano
• Coordinador Grupo de Contratos
• Director Administrativo
• Director Financiero</t>
  </si>
  <si>
    <t>• Director de Tecnología de la Información y las Comunicaciones
• Coordinador Grupo de Atención al Ciudadano
• Coordinador Grupo de Gestión Documental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</si>
</sst>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10" x14ac:knownFonts="1">
    <font>
      <sz val="11"/>
      <color theme="1"/>
      <name val="Calibri"/>
      <family val="2"/>
      <scheme val="minor"/>
    </font>
    <font>
      <sz val="7"/>
      <color indexed="8"/>
      <name val="Times New Roman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206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0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7">
    <border>
      <left/>
      <right/>
      <top/>
      <bottom/>
      <diagonal/>
    </border>
    <border>
      <left style="thick">
        <color rgb="FF002060"/>
      </left>
      <right style="thick">
        <color rgb="FF002060"/>
      </right>
      <top style="thick">
        <color rgb="FF002060"/>
      </top>
      <bottom/>
      <diagonal/>
    </border>
    <border>
      <left style="thick">
        <color rgb="FF002060"/>
      </left>
      <right style="thick">
        <color rgb="FF002060"/>
      </right>
      <top style="thick">
        <color rgb="FF002060"/>
      </top>
      <bottom style="thick">
        <color rgb="FF002060"/>
      </bottom>
      <diagonal/>
    </border>
    <border>
      <left style="thick">
        <color rgb="FF002060"/>
      </left>
      <right style="thick">
        <color rgb="FF002060"/>
      </right>
      <top style="thick">
        <color rgb="FF002060"/>
      </top>
      <bottom style="hair">
        <color rgb="FF002060"/>
      </bottom>
      <diagonal/>
    </border>
    <border>
      <left style="thick">
        <color rgb="FF002060"/>
      </left>
      <right style="thick">
        <color rgb="FF002060"/>
      </right>
      <top style="hair">
        <color rgb="FF002060"/>
      </top>
      <bottom style="hair">
        <color rgb="FF002060"/>
      </bottom>
      <diagonal/>
    </border>
    <border>
      <left style="thick">
        <color rgb="FF002060"/>
      </left>
      <right style="thick">
        <color rgb="FF002060"/>
      </right>
      <top style="hair">
        <color rgb="FF002060"/>
      </top>
      <bottom style="thick">
        <color rgb="FF002060"/>
      </bottom>
      <diagonal/>
    </border>
    <border>
      <left style="thick">
        <color rgb="FF002060"/>
      </left>
      <right style="thick">
        <color rgb="FF002060"/>
      </right>
      <top/>
      <bottom/>
      <diagonal/>
    </border>
    <border>
      <left style="thick">
        <color rgb="FF002060"/>
      </left>
      <right style="thick">
        <color rgb="FF002060"/>
      </right>
      <top/>
      <bottom style="thick">
        <color rgb="FF002060"/>
      </bottom>
      <diagonal/>
    </border>
    <border>
      <left style="thick">
        <color rgb="FF002060"/>
      </left>
      <right/>
      <top style="thick">
        <color rgb="FF002060"/>
      </top>
      <bottom style="hair">
        <color rgb="FF002060"/>
      </bottom>
      <diagonal/>
    </border>
    <border>
      <left style="thick">
        <color rgb="FF002060"/>
      </left>
      <right/>
      <top style="hair">
        <color rgb="FF002060"/>
      </top>
      <bottom style="thick">
        <color rgb="FF002060"/>
      </bottom>
      <diagonal/>
    </border>
    <border>
      <left/>
      <right style="thin">
        <color indexed="64"/>
      </right>
      <top/>
      <bottom/>
      <diagonal/>
    </border>
    <border>
      <left style="thick">
        <color rgb="FF002060"/>
      </left>
      <right style="thick">
        <color rgb="FF002060"/>
      </right>
      <top/>
      <bottom style="hair">
        <color rgb="FF002060"/>
      </bottom>
      <diagonal/>
    </border>
    <border>
      <left style="thick">
        <color rgb="FF002060"/>
      </left>
      <right/>
      <top style="hair">
        <color rgb="FF002060"/>
      </top>
      <bottom style="hair">
        <color rgb="FF002060"/>
      </bottom>
      <diagonal/>
    </border>
    <border>
      <left style="thick">
        <color rgb="FF002060"/>
      </left>
      <right/>
      <top style="thick">
        <color rgb="FF002060"/>
      </top>
      <bottom style="thick">
        <color rgb="FF002060"/>
      </bottom>
      <diagonal/>
    </border>
    <border>
      <left style="thick">
        <color rgb="FF002060"/>
      </left>
      <right style="thick">
        <color rgb="FF002060"/>
      </right>
      <top style="hair">
        <color rgb="FF002060"/>
      </top>
      <bottom/>
      <diagonal/>
    </border>
    <border>
      <left style="thick">
        <color rgb="FF002060"/>
      </left>
      <right/>
      <top style="hair">
        <color rgb="FF002060"/>
      </top>
      <bottom/>
      <diagonal/>
    </border>
    <border>
      <left style="thick">
        <color rgb="FF002060"/>
      </left>
      <right/>
      <top/>
      <bottom style="hair">
        <color rgb="FF002060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7" fillId="0" borderId="0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4" xfId="1" applyFill="1" applyBorder="1" applyAlignment="1">
      <alignment vertical="center" wrapText="1"/>
    </xf>
    <xf numFmtId="0" fontId="3" fillId="0" borderId="5" xfId="1" applyFill="1" applyBorder="1" applyAlignment="1">
      <alignment vertical="center" wrapText="1"/>
    </xf>
    <xf numFmtId="0" fontId="3" fillId="0" borderId="2" xfId="1" applyFill="1" applyBorder="1" applyAlignment="1">
      <alignment vertical="center" wrapText="1"/>
    </xf>
    <xf numFmtId="0" fontId="7" fillId="0" borderId="10" xfId="0" applyFont="1" applyFill="1" applyBorder="1" applyAlignment="1">
      <alignment vertical="center" wrapText="1"/>
    </xf>
    <xf numFmtId="0" fontId="3" fillId="0" borderId="0" xfId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7" fillId="0" borderId="12" xfId="0" applyFont="1" applyFill="1" applyBorder="1" applyAlignment="1">
      <alignment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vertical="center" wrapText="1"/>
    </xf>
    <xf numFmtId="0" fontId="7" fillId="0" borderId="15" xfId="0" applyFont="1" applyFill="1" applyBorder="1" applyAlignment="1">
      <alignment vertical="center" wrapText="1"/>
    </xf>
    <xf numFmtId="0" fontId="7" fillId="0" borderId="16" xfId="0" applyFont="1" applyFill="1" applyBorder="1" applyAlignment="1">
      <alignment vertical="center" wrapText="1"/>
    </xf>
    <xf numFmtId="0" fontId="3" fillId="0" borderId="6" xfId="1" applyBorder="1" applyAlignment="1">
      <alignment vertical="center"/>
    </xf>
    <xf numFmtId="0" fontId="7" fillId="0" borderId="13" xfId="0" applyNumberFormat="1" applyFont="1" applyFill="1" applyBorder="1" applyAlignment="1">
      <alignment vertical="center" wrapText="1"/>
    </xf>
    <xf numFmtId="0" fontId="3" fillId="0" borderId="1" xfId="1" applyBorder="1" applyAlignment="1">
      <alignment vertical="center"/>
    </xf>
    <xf numFmtId="0" fontId="3" fillId="0" borderId="7" xfId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3" fillId="0" borderId="2" xfId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3" fillId="0" borderId="2" xfId="1" applyFill="1" applyBorder="1" applyAlignment="1">
      <alignment vertical="center"/>
    </xf>
    <xf numFmtId="0" fontId="7" fillId="0" borderId="14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</cellXfs>
  <cellStyles count="4">
    <cellStyle name="Hipervínculo" xfId="1" builtinId="8"/>
    <cellStyle name="Moneda 2" xfId="2"/>
    <cellStyle name="Normal" xfId="0" builtinId="0"/>
    <cellStyle name="Normal 2" xfId="3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1962150</xdr:colOff>
      <xdr:row>1</xdr:row>
      <xdr:rowOff>123825</xdr:rowOff>
    </xdr:from>
    <xdr:to>
      <xdr:col>1</xdr:col>
      <xdr:colOff>2924175</xdr:colOff>
      <xdr:row>3</xdr:row>
      <xdr:rowOff>276225</xdr:rowOff>
    </xdr:to>
    <xdr:pic>
      <xdr:nvPicPr>
        <xdr:cNvPr id="1032" name="1 Imagen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323850"/>
          <a:ext cx="96202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../../../Servicio_Ciudadano/anticorrupcion_atencion_ciudadano/Paginas/Plan-Anticorrupcion-2021.aspx" TargetMode="External"/><Relationship Id="rId2" Type="http://schemas.openxmlformats.org/officeDocument/2006/relationships/hyperlink" Target="../../Contratacion/SitesPages/plan-anual-de-compras-contratacion.aspx" TargetMode="External"/><Relationship Id="rId1" Type="http://schemas.openxmlformats.org/officeDocument/2006/relationships/hyperlink" Target="../../../Servicio_Ciudadano/anticorrupcion_atencion_ciudadano/Paginas/Plan-Anticorrupcion-2021.aspx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B2:I30"/>
  <sheetViews>
    <sheetView showGridLines="0" tabSelected="1" topLeftCell="A24" zoomScale="145" zoomScaleNormal="145" workbookViewId="0">
      <selection activeCell="B30" sqref="B30"/>
    </sheetView>
  </sheetViews>
  <sheetFormatPr baseColWidth="10" defaultColWidth="7.7109375" defaultRowHeight="15.75" x14ac:dyDescent="0.25"/>
  <cols>
    <col min="1" max="1" width="1.42578125" style="2" customWidth="1"/>
    <col min="2" max="2" width="78.5703125" style="2" customWidth="1"/>
    <col min="3" max="3" width="60.5703125" style="1" customWidth="1"/>
    <col min="4" max="4" width="44.5703125" style="1" bestFit="1" customWidth="1"/>
    <col min="5" max="5" width="79" style="1" bestFit="1" customWidth="1"/>
    <col min="6" max="6" width="109.7109375" style="2" customWidth="1"/>
    <col min="7" max="7" width="80.5703125" style="2" bestFit="1" customWidth="1"/>
    <col min="8" max="8" width="131.85546875" style="2" bestFit="1" customWidth="1"/>
    <col min="9" max="16384" width="7.7109375" style="2"/>
  </cols>
  <sheetData>
    <row r="2" spans="2:9" ht="36.950000000000003" customHeight="1" x14ac:dyDescent="0.25">
      <c r="B2" s="35"/>
      <c r="C2" s="34" t="s">
        <v>57</v>
      </c>
      <c r="D2" s="34"/>
      <c r="E2" s="34"/>
      <c r="F2" s="34"/>
      <c r="G2" s="34"/>
    </row>
    <row r="3" spans="2:9" ht="36.950000000000003" customHeight="1" x14ac:dyDescent="0.25">
      <c r="B3" s="35"/>
      <c r="C3" s="34" t="s">
        <v>55</v>
      </c>
      <c r="D3" s="34"/>
      <c r="E3" s="34"/>
      <c r="F3" s="34"/>
      <c r="G3" s="34"/>
    </row>
    <row r="4" spans="2:9" ht="36.950000000000003" customHeight="1" x14ac:dyDescent="0.25">
      <c r="B4" s="35"/>
      <c r="C4" s="34" t="s">
        <v>56</v>
      </c>
      <c r="D4" s="34"/>
      <c r="E4" s="34"/>
      <c r="F4" s="34"/>
      <c r="G4" s="34"/>
    </row>
    <row r="5" spans="2:9" ht="16.5" thickBot="1" x14ac:dyDescent="0.3"/>
    <row r="6" spans="2:9" s="3" customFormat="1" ht="39" customHeight="1" thickTop="1" thickBot="1" x14ac:dyDescent="0.3">
      <c r="B6" s="6" t="s">
        <v>40</v>
      </c>
      <c r="C6" s="15" t="s">
        <v>39</v>
      </c>
      <c r="D6" s="15" t="s">
        <v>54</v>
      </c>
      <c r="E6" s="15" t="s">
        <v>53</v>
      </c>
      <c r="F6" s="15" t="s">
        <v>0</v>
      </c>
      <c r="G6" s="15" t="s">
        <v>0</v>
      </c>
    </row>
    <row r="7" spans="2:9" s="5" customFormat="1" ht="37.5" customHeight="1" thickTop="1" x14ac:dyDescent="0.25">
      <c r="B7" s="39" t="s">
        <v>61</v>
      </c>
      <c r="C7" s="39" t="s">
        <v>19</v>
      </c>
      <c r="D7" s="39" t="s">
        <v>1</v>
      </c>
      <c r="E7" s="12" t="s">
        <v>2</v>
      </c>
      <c r="F7" s="12" t="s">
        <v>3</v>
      </c>
      <c r="G7" s="28" t="str">
        <f>HYPERLINK("https://www.supersociedades.gov.co/nuestra_entidad/Planeacion/Plan_Accion_Institucional_2019/05.PlanEstrategicoTH.pdf","5. Plan Estratégico de Talento Humano")</f>
        <v>5. Plan Estratégico de Talento Humano</v>
      </c>
    </row>
    <row r="8" spans="2:9" s="5" customFormat="1" ht="21" customHeight="1" x14ac:dyDescent="0.25">
      <c r="B8" s="40"/>
      <c r="C8" s="40"/>
      <c r="D8" s="40"/>
      <c r="E8" s="36" t="s">
        <v>2</v>
      </c>
      <c r="F8" s="36" t="s">
        <v>4</v>
      </c>
      <c r="G8" s="16" t="str">
        <f>HYPERLINK("https://www.supersociedades.gov.co/nuestra_entidad/Planeacion/Plan_Accion_Institucional_2019/03.PlanAnualVacantes.pdf","3. Plan Anual de Vacantes")</f>
        <v>3. Plan Anual de Vacantes</v>
      </c>
    </row>
    <row r="9" spans="2:9" s="5" customFormat="1" ht="21" customHeight="1" x14ac:dyDescent="0.25">
      <c r="B9" s="40"/>
      <c r="C9" s="40"/>
      <c r="D9" s="40"/>
      <c r="E9" s="36"/>
      <c r="F9" s="36"/>
      <c r="G9" s="16" t="str">
        <f>HYPERLINK("https://www.supersociedades.gov.co/nuestra_entidad/Planeacion/Plan_Accion_Institucional_2019/04.PlanPrevisionRecursosHumanos.pdf","4. Plan de Previsión de Recursos Humanos")</f>
        <v>4. Plan de Previsión de Recursos Humanos</v>
      </c>
      <c r="H9" s="20"/>
    </row>
    <row r="10" spans="2:9" s="5" customFormat="1" ht="21" customHeight="1" x14ac:dyDescent="0.25">
      <c r="B10" s="40"/>
      <c r="C10" s="40"/>
      <c r="D10" s="40"/>
      <c r="E10" s="36"/>
      <c r="F10" s="36"/>
      <c r="G10" s="16" t="str">
        <f>HYPERLINK("https://www.supersociedades.gov.co/nuestra_entidad/Planeacion/Plan_Accion_Institucional_2019/06.PlanInstitucionalCapacitacion.pdf","6. Plan Institucional de Capacitación")</f>
        <v>6. Plan Institucional de Capacitación</v>
      </c>
      <c r="H10" s="20"/>
    </row>
    <row r="11" spans="2:9" s="5" customFormat="1" ht="21" customHeight="1" thickBot="1" x14ac:dyDescent="0.3">
      <c r="B11" s="40"/>
      <c r="C11" s="40"/>
      <c r="D11" s="40"/>
      <c r="E11" s="36"/>
      <c r="F11" s="36"/>
      <c r="G11" s="17" t="str">
        <f>HYPERLINK("https://www.supersociedades.gov.co/nuestra_entidad/Planeacion/Plan_Accion_Institucional_2019/07.PlanIncentivosInstitucionales.pdf","7. Plan de Incentivos Institucionales")</f>
        <v>7. Plan de Incentivos Institucionales</v>
      </c>
      <c r="H11" s="20"/>
    </row>
    <row r="12" spans="2:9" s="5" customFormat="1" ht="49.9" customHeight="1" thickTop="1" thickBot="1" x14ac:dyDescent="0.3">
      <c r="B12" s="41"/>
      <c r="C12" s="41"/>
      <c r="D12" s="41"/>
      <c r="E12" s="33"/>
      <c r="F12" s="37"/>
      <c r="G12" s="18" t="str">
        <f>HYPERLINK("https://www.supersociedades.gov.co/nuestra_entidad/Planeacion/Plan_Accion_Institucional_2019/08.PlanTrabajoSST.pdf","8. Plan de Trabajo Anual de Seguridad y Salud en el Trabajo")</f>
        <v>8. Plan de Trabajo Anual de Seguridad y Salud en el Trabajo</v>
      </c>
      <c r="H12" s="20"/>
      <c r="I12" s="19"/>
    </row>
    <row r="13" spans="2:9" s="5" customFormat="1" ht="82.5" customHeight="1" thickTop="1" thickBot="1" x14ac:dyDescent="0.3">
      <c r="B13" s="7" t="s">
        <v>60</v>
      </c>
      <c r="C13" s="7" t="s">
        <v>20</v>
      </c>
      <c r="D13" s="7" t="s">
        <v>5</v>
      </c>
      <c r="E13" s="8" t="s">
        <v>6</v>
      </c>
      <c r="F13" s="29" t="s">
        <v>7</v>
      </c>
      <c r="G13" s="18" t="s">
        <v>58</v>
      </c>
    </row>
    <row r="14" spans="2:9" s="5" customFormat="1" ht="21" customHeight="1" thickTop="1" thickBot="1" x14ac:dyDescent="0.3">
      <c r="B14" s="32" t="s">
        <v>62</v>
      </c>
      <c r="C14" s="32" t="s">
        <v>33</v>
      </c>
      <c r="D14" s="32" t="s">
        <v>8</v>
      </c>
      <c r="E14" s="32" t="s">
        <v>42</v>
      </c>
      <c r="F14" s="21" t="s">
        <v>43</v>
      </c>
      <c r="G14" s="38" t="str">
        <f>HYPERLINK("https://www.supersociedades.gov.co/nuestra_entidad/Planeacion/Plan_Accion_Institucional_2019/10.PETI.xlsx","10. Plan Estratégico de Tecnología de la Información y comunicaciones")</f>
        <v>10. Plan Estratégico de Tecnología de la Información y comunicaciones</v>
      </c>
    </row>
    <row r="15" spans="2:9" s="5" customFormat="1" ht="21" customHeight="1" thickTop="1" thickBot="1" x14ac:dyDescent="0.3">
      <c r="B15" s="36"/>
      <c r="C15" s="36"/>
      <c r="D15" s="36"/>
      <c r="E15" s="36"/>
      <c r="F15" s="22" t="s">
        <v>44</v>
      </c>
      <c r="G15" s="38"/>
    </row>
    <row r="16" spans="2:9" s="5" customFormat="1" ht="21" customHeight="1" thickTop="1" thickBot="1" x14ac:dyDescent="0.3">
      <c r="B16" s="36"/>
      <c r="C16" s="36"/>
      <c r="D16" s="36"/>
      <c r="E16" s="36"/>
      <c r="F16" s="23" t="s">
        <v>45</v>
      </c>
      <c r="G16" s="38"/>
      <c r="H16" s="20"/>
    </row>
    <row r="17" spans="2:8" s="5" customFormat="1" ht="21" customHeight="1" thickTop="1" thickBot="1" x14ac:dyDescent="0.3">
      <c r="B17" s="36"/>
      <c r="C17" s="36"/>
      <c r="D17" s="36"/>
      <c r="E17" s="36"/>
      <c r="F17" s="22" t="s">
        <v>46</v>
      </c>
      <c r="G17" s="38"/>
    </row>
    <row r="18" spans="2:8" s="5" customFormat="1" ht="21" customHeight="1" thickTop="1" thickBot="1" x14ac:dyDescent="0.3">
      <c r="B18" s="36"/>
      <c r="C18" s="36"/>
      <c r="D18" s="36"/>
      <c r="E18" s="36"/>
      <c r="F18" s="22" t="s">
        <v>47</v>
      </c>
      <c r="G18" s="38"/>
    </row>
    <row r="19" spans="2:8" s="5" customFormat="1" ht="21" customHeight="1" thickTop="1" thickBot="1" x14ac:dyDescent="0.3">
      <c r="B19" s="33"/>
      <c r="C19" s="33"/>
      <c r="D19" s="33"/>
      <c r="E19" s="43"/>
      <c r="F19" s="26" t="s">
        <v>48</v>
      </c>
      <c r="G19" s="38"/>
    </row>
    <row r="20" spans="2:8" s="5" customFormat="1" ht="84.75" customHeight="1" thickTop="1" thickBot="1" x14ac:dyDescent="0.3">
      <c r="B20" s="7" t="s">
        <v>63</v>
      </c>
      <c r="C20" s="8" t="s">
        <v>34</v>
      </c>
      <c r="D20" s="8" t="s">
        <v>8</v>
      </c>
      <c r="E20" s="8" t="s">
        <v>42</v>
      </c>
      <c r="F20" s="25" t="s">
        <v>49</v>
      </c>
      <c r="G20" s="18" t="str">
        <f>HYPERLINK("https://www.supersociedades.gov.co/nuestra_entidad/Planeacion/Plan_Accion_Institucional_2019/01.PINAR.pdf","1. Plan Institucional de Archivos de la Entidad - PINAR")</f>
        <v>1. Plan Institucional de Archivos de la Entidad - PINAR</v>
      </c>
    </row>
    <row r="21" spans="2:8" s="5" customFormat="1" ht="52.5" customHeight="1" thickTop="1" thickBot="1" x14ac:dyDescent="0.3">
      <c r="B21" s="32" t="s">
        <v>64</v>
      </c>
      <c r="C21" s="32" t="s">
        <v>35</v>
      </c>
      <c r="D21" s="32" t="s">
        <v>8</v>
      </c>
      <c r="E21" s="46" t="s">
        <v>42</v>
      </c>
      <c r="F21" s="44" t="s">
        <v>50</v>
      </c>
      <c r="G21" s="30" t="str">
        <f>HYPERLINK("https://www.supersociedades.gov.co/nuestra_entidad/Planeacion/Plan_Accion_Institucional_2019/12.PlanSPI.xlsx","12. Plan de Seguridad y Privacidad de la Información")</f>
        <v>12. Plan de Seguridad y Privacidad de la Información</v>
      </c>
      <c r="H21" s="20"/>
    </row>
    <row r="22" spans="2:8" s="5" customFormat="1" ht="52.5" customHeight="1" thickTop="1" thickBot="1" x14ac:dyDescent="0.3">
      <c r="B22" s="33"/>
      <c r="C22" s="33"/>
      <c r="D22" s="33"/>
      <c r="E22" s="46"/>
      <c r="F22" s="44"/>
      <c r="G22" s="31" t="str">
        <f>HYPERLINK("https://www.supersociedades.gov.co/nuestra_entidad/Planeacion/Plan_Accion_Institucional_2019/11.PlanTratamientoRiesgos_SPI.xlsx","11. Plan de Tratamiento de Riesgos de Seguridad y Privacidad de la Información")</f>
        <v>11. Plan de Tratamiento de Riesgos de Seguridad y Privacidad de la Información</v>
      </c>
      <c r="H22" s="20"/>
    </row>
    <row r="23" spans="2:8" s="5" customFormat="1" ht="34.15" customHeight="1" thickTop="1" thickBot="1" x14ac:dyDescent="0.3">
      <c r="B23" s="9" t="s">
        <v>60</v>
      </c>
      <c r="C23" s="12" t="s">
        <v>66</v>
      </c>
      <c r="D23" s="32" t="s">
        <v>8</v>
      </c>
      <c r="E23" s="45" t="s">
        <v>9</v>
      </c>
      <c r="F23" s="27" t="s">
        <v>10</v>
      </c>
      <c r="G23" s="42" t="s">
        <v>59</v>
      </c>
    </row>
    <row r="24" spans="2:8" s="5" customFormat="1" ht="43.5" customHeight="1" thickTop="1" thickBot="1" x14ac:dyDescent="0.3">
      <c r="B24" s="10" t="s">
        <v>65</v>
      </c>
      <c r="C24" s="14" t="s">
        <v>67</v>
      </c>
      <c r="D24" s="36"/>
      <c r="E24" s="36"/>
      <c r="F24" s="22" t="s">
        <v>11</v>
      </c>
      <c r="G24" s="42"/>
    </row>
    <row r="25" spans="2:8" s="5" customFormat="1" ht="37.5" customHeight="1" thickTop="1" thickBot="1" x14ac:dyDescent="0.3">
      <c r="B25" s="11" t="s">
        <v>51</v>
      </c>
      <c r="C25" s="13" t="s">
        <v>36</v>
      </c>
      <c r="D25" s="33"/>
      <c r="E25" s="33"/>
      <c r="F25" s="24" t="s">
        <v>12</v>
      </c>
      <c r="G25" s="42"/>
    </row>
    <row r="26" spans="2:8" s="5" customFormat="1" ht="124.5" customHeight="1" thickTop="1" thickBot="1" x14ac:dyDescent="0.3">
      <c r="B26" s="9" t="s">
        <v>68</v>
      </c>
      <c r="C26" s="12" t="s">
        <v>37</v>
      </c>
      <c r="D26" s="32" t="s">
        <v>13</v>
      </c>
      <c r="E26" s="32" t="s">
        <v>14</v>
      </c>
      <c r="F26" s="21" t="s">
        <v>15</v>
      </c>
      <c r="G26" s="38" t="s">
        <v>59</v>
      </c>
    </row>
    <row r="27" spans="2:8" s="5" customFormat="1" ht="21" customHeight="1" thickTop="1" thickBot="1" x14ac:dyDescent="0.3">
      <c r="B27" s="36" t="s">
        <v>52</v>
      </c>
      <c r="C27" s="36" t="s">
        <v>41</v>
      </c>
      <c r="D27" s="36"/>
      <c r="E27" s="36"/>
      <c r="F27" s="22" t="s">
        <v>16</v>
      </c>
      <c r="G27" s="38"/>
    </row>
    <row r="28" spans="2:8" s="5" customFormat="1" ht="21" customHeight="1" thickTop="1" thickBot="1" x14ac:dyDescent="0.3">
      <c r="B28" s="36"/>
      <c r="C28" s="36"/>
      <c r="D28" s="36"/>
      <c r="E28" s="36"/>
      <c r="F28" s="22" t="s">
        <v>17</v>
      </c>
      <c r="G28" s="38"/>
    </row>
    <row r="29" spans="2:8" s="5" customFormat="1" ht="104.25" customHeight="1" thickTop="1" thickBot="1" x14ac:dyDescent="0.3">
      <c r="B29" s="11" t="s">
        <v>69</v>
      </c>
      <c r="C29" s="13" t="s">
        <v>38</v>
      </c>
      <c r="D29" s="33"/>
      <c r="E29" s="33"/>
      <c r="F29" s="24" t="s">
        <v>18</v>
      </c>
      <c r="G29" s="38"/>
    </row>
    <row r="30" spans="2:8" ht="16.5" thickTop="1" x14ac:dyDescent="0.25"/>
  </sheetData>
  <mergeCells count="27">
    <mergeCell ref="B27:B28"/>
    <mergeCell ref="G23:G25"/>
    <mergeCell ref="G26:G29"/>
    <mergeCell ref="D7:D12"/>
    <mergeCell ref="C7:C12"/>
    <mergeCell ref="C14:C19"/>
    <mergeCell ref="D14:D19"/>
    <mergeCell ref="E14:E19"/>
    <mergeCell ref="F21:F22"/>
    <mergeCell ref="D23:D25"/>
    <mergeCell ref="E23:E25"/>
    <mergeCell ref="E26:E29"/>
    <mergeCell ref="D26:D29"/>
    <mergeCell ref="C27:C28"/>
    <mergeCell ref="E21:E22"/>
    <mergeCell ref="D21:D22"/>
    <mergeCell ref="C21:C22"/>
    <mergeCell ref="C2:G2"/>
    <mergeCell ref="C3:G3"/>
    <mergeCell ref="B2:B4"/>
    <mergeCell ref="B21:B22"/>
    <mergeCell ref="B14:B19"/>
    <mergeCell ref="C4:G4"/>
    <mergeCell ref="F8:F12"/>
    <mergeCell ref="G14:G19"/>
    <mergeCell ref="B7:B12"/>
    <mergeCell ref="E8:E12"/>
  </mergeCells>
  <hyperlinks>
    <hyperlink ref="G26:G29" r:id="rId1" display="9.       Plan Anticorrupción y de Atención al Ciudadano"/>
    <hyperlink ref="G13" r:id="rId2"/>
    <hyperlink ref="G23:G25" r:id="rId3" display="9.       Plan Anticorrupción y de Atención al Ciudadano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14" scale="32" orientation="landscape" r:id="rId4"/>
  <headerFooter>
    <oddHeader>Preparado por Nini Johanna Rodríguez Álvarez;NiniRA@SUPERSOCIEDADES.GOV.CO;ninrod &amp;D&amp;RPágina &amp;P</oddHeader>
    <oddFooter>Página &amp;P&amp;R&amp;A</oddFooter>
  </headerFooter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12"/>
  <sheetViews>
    <sheetView showGridLines="0" workbookViewId="0">
      <selection activeCell="A9" sqref="A9"/>
    </sheetView>
  </sheetViews>
  <sheetFormatPr baseColWidth="10" defaultColWidth="11.5703125" defaultRowHeight="15" x14ac:dyDescent="0.25"/>
  <cols>
    <col min="1" max="1" width="80.7109375" bestFit="1" customWidth="1"/>
  </cols>
  <sheetData>
    <row r="1" spans="1:1" x14ac:dyDescent="0.25">
      <c r="A1" s="4" t="s">
        <v>21</v>
      </c>
    </row>
    <row r="2" spans="1:1" x14ac:dyDescent="0.25">
      <c r="A2" s="4" t="s">
        <v>22</v>
      </c>
    </row>
    <row r="3" spans="1:1" x14ac:dyDescent="0.25">
      <c r="A3" s="4" t="s">
        <v>23</v>
      </c>
    </row>
    <row r="4" spans="1:1" x14ac:dyDescent="0.25">
      <c r="A4" s="4" t="s">
        <v>24</v>
      </c>
    </row>
    <row r="5" spans="1:1" x14ac:dyDescent="0.25">
      <c r="A5" s="4" t="s">
        <v>25</v>
      </c>
    </row>
    <row r="6" spans="1:1" x14ac:dyDescent="0.25">
      <c r="A6" s="4" t="s">
        <v>26</v>
      </c>
    </row>
    <row r="7" spans="1:1" x14ac:dyDescent="0.25">
      <c r="A7" s="4" t="s">
        <v>27</v>
      </c>
    </row>
    <row r="8" spans="1:1" x14ac:dyDescent="0.25">
      <c r="A8" s="4" t="s">
        <v>28</v>
      </c>
    </row>
    <row r="9" spans="1:1" x14ac:dyDescent="0.25">
      <c r="A9" s="4" t="s">
        <v>29</v>
      </c>
    </row>
    <row r="10" spans="1:1" x14ac:dyDescent="0.25">
      <c r="A10" s="4" t="s">
        <v>30</v>
      </c>
    </row>
    <row r="11" spans="1:1" x14ac:dyDescent="0.25">
      <c r="A11" s="4" t="s">
        <v>31</v>
      </c>
    </row>
    <row r="12" spans="1:1" x14ac:dyDescent="0.25">
      <c r="A12" s="4" t="s">
        <v>32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14" orientation="landscape" r:id="rId1"/>
  <headerFooter>
    <oddHeader>Preparado por Nini Johanna Rodríguez Álvarez;NiniRA@SUPERSOCIEDADES.GOV.CO;ninrod &amp;D&amp;RPágina &amp;P</oddHeader>
    <oddFooter>Página &amp;P&amp;R&amp;A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pendencia xmlns="5f825442-ca3b-4a38-940d-1239f94ecb68">Despacho Superintendente de Sociedades</Dependencia>
    <PublishingExpirationDate xmlns="http://schemas.microsoft.com/sharepoint/v3" xsi:nil="true"/>
    <PublishingStartDate xmlns="http://schemas.microsoft.com/sharepoint/v3" xsi:nil="true"/>
    <_dlc_DocId xmlns="0948c079-19c9-4a36-bb7d-d65ca794eba7">NV5X2DCNMZXR-706062453-3094</_dlc_DocId>
    <_dlc_DocIdUrl xmlns="0948c079-19c9-4a36-bb7d-d65ca794eba7">
      <Url>https://www.supersociedades.gov.co/nuestra_entidad/Planeacion/_layouts/15/DocIdRedir.aspx?ID=NV5X2DCNMZXR-706062453-3094</Url>
      <Description>NV5X2DCNMZXR-706062453-3094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02D2A1C2150484DA23EDB06AF7A6794" ma:contentTypeVersion="2" ma:contentTypeDescription="Crear nuevo documento." ma:contentTypeScope="" ma:versionID="74fb746a37119a6d67002c62dc6f4ea6">
  <xsd:schema xmlns:xsd="http://www.w3.org/2001/XMLSchema" xmlns:xs="http://www.w3.org/2001/XMLSchema" xmlns:p="http://schemas.microsoft.com/office/2006/metadata/properties" xmlns:ns1="http://schemas.microsoft.com/sharepoint/v3" xmlns:ns2="5f825442-ca3b-4a38-940d-1239f94ecb68" xmlns:ns3="0948c079-19c9-4a36-bb7d-d65ca794eba7" targetNamespace="http://schemas.microsoft.com/office/2006/metadata/properties" ma:root="true" ma:fieldsID="4850ed0ef634f0c01c5519c73917c913" ns1:_="" ns2:_="" ns3:_="">
    <xsd:import namespace="http://schemas.microsoft.com/sharepoint/v3"/>
    <xsd:import namespace="5f825442-ca3b-4a38-940d-1239f94ecb68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Dependencia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825442-ca3b-4a38-940d-1239f94ecb68" elementFormDefault="qualified">
    <xsd:import namespace="http://schemas.microsoft.com/office/2006/documentManagement/types"/>
    <xsd:import namespace="http://schemas.microsoft.com/office/infopath/2007/PartnerControls"/>
    <xsd:element name="Dependencia" ma:index="10" nillable="true" ma:displayName="Dependencia" ma:format="Dropdown" ma:internalName="Dependencia">
      <xsd:simpleType>
        <xsd:restriction base="dms:Choice">
          <xsd:enumeration value="Despacho Superintendente de Sociedades"/>
          <xsd:enumeration value="Delegatura Inspección, Vigilancia y Control"/>
          <xsd:enumeration value="Delegatura Asuntos Económicos y Contables"/>
          <xsd:enumeration value="Delegatura Procedimientos Mercantiles"/>
          <xsd:enumeration value="Delegatura Procedimientos de Insolvencia"/>
          <xsd:enumeration value="Secretaría General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11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2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4CFE1A0-D7FF-4301-BC58-93DFCE0024D2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0948c079-19c9-4a36-bb7d-d65ca794eba7"/>
    <ds:schemaRef ds:uri="http://purl.org/dc/dcmitype/"/>
    <ds:schemaRef ds:uri="http://schemas.microsoft.com/office/infopath/2007/PartnerControls"/>
    <ds:schemaRef ds:uri="5f825442-ca3b-4a38-940d-1239f94ecb68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A3501AF-73AF-4E15-8C2E-EF7E4D696E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f825442-ca3b-4a38-940d-1239f94ecb68"/>
    <ds:schemaRef ds:uri="0948c079-19c9-4a36-bb7d-d65ca794eb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192938-27E6-4B26-B660-9B231736A3A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A5D6564-2508-4410-9F2A-C0F294AF1251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 Acción Instit Supersocied</vt:lpstr>
      <vt:lpstr>planes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 de Acción Institucional Supersociedades 2021</dc:title>
  <dc:creator>Nini Johanna Rodríguez Álvarez</dc:creator>
  <cp:keywords>Nini Johanna Rodríguez Álvarez</cp:keywords>
  <cp:lastModifiedBy>Ruben Dario Moreno Posada</cp:lastModifiedBy>
  <cp:lastPrinted>2018-07-31T16:43:21Z</cp:lastPrinted>
  <dcterms:created xsi:type="dcterms:W3CDTF">2018-07-04T13:36:03Z</dcterms:created>
  <dcterms:modified xsi:type="dcterms:W3CDTF">2021-02-16T14:20:48Z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0x010100002D2A1C2150484DA23EDB06AF7A6794</vt:lpwstr>
  </property>
  <property fmtid="{D5CDD505-2E9C-101B-9397-08002B2CF9AE}" pid="3" name="IconOverlay">
    <vt:lpwstr/>
  </property>
  <property fmtid="{D5CDD505-2E9C-101B-9397-08002B2CF9AE}" pid="4" name="Comentarios">
    <vt:lpwstr/>
  </property>
  <property fmtid="{D5CDD505-2E9C-101B-9397-08002B2CF9AE}" pid="5" name="Fase">
    <vt:lpwstr>a. Ficha Téncnica</vt:lpwstr>
  </property>
  <property fmtid="{D5CDD505-2E9C-101B-9397-08002B2CF9AE}" pid="6" name="_dlc_DocIdItemGuid">
    <vt:lpwstr>3af32d17-9f58-4919-8e2e-36935bb4dac6</vt:lpwstr>
  </property>
</Properties>
</file>