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AES/"/>
    </mc:Choice>
  </mc:AlternateContent>
  <bookViews>
    <workbookView xWindow="0" yWindow="0" windowWidth="20490" windowHeight="5865"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#N/A</definedName>
    <definedName name="Activos" localSheetId="10">#N/A</definedName>
    <definedName name="Activos" localSheetId="2">#N/A</definedName>
    <definedName name="Activos" localSheetId="6">#N/A</definedName>
    <definedName name="Activos" localSheetId="7">#N/A</definedName>
    <definedName name="Activos" localSheetId="0">#N/A</definedName>
    <definedName name="Activos" localSheetId="5">#N/A</definedName>
    <definedName name="Activos" localSheetId="3">#N/A</definedName>
    <definedName name="Activos" localSheetId="11">#N/A</definedName>
    <definedName name="Activos">#N/A</definedName>
    <definedName name="ActivosP1" localSheetId="9">#N/A</definedName>
    <definedName name="ActivosP1" localSheetId="10">#N/A</definedName>
    <definedName name="ActivosP1" localSheetId="2">#N/A</definedName>
    <definedName name="ActivosP1" localSheetId="6">#N/A</definedName>
    <definedName name="ActivosP1" localSheetId="7">#N/A</definedName>
    <definedName name="ActivosP1" localSheetId="0">#N/A</definedName>
    <definedName name="ActivosP1" localSheetId="5">#N/A</definedName>
    <definedName name="ActivosP1" localSheetId="3">#N/A</definedName>
    <definedName name="ActivosP1" localSheetId="11">#N/A</definedName>
    <definedName name="ActivosP1">#N/A</definedName>
    <definedName name="ActivosP10" localSheetId="9">#N/A</definedName>
    <definedName name="ActivosP10" localSheetId="10">#N/A</definedName>
    <definedName name="ActivosP10" localSheetId="2">#N/A</definedName>
    <definedName name="ActivosP10" localSheetId="6">#N/A</definedName>
    <definedName name="ActivosP10" localSheetId="7">#N/A</definedName>
    <definedName name="ActivosP10" localSheetId="0">#N/A</definedName>
    <definedName name="ActivosP10" localSheetId="5">#N/A</definedName>
    <definedName name="ActivosP10" localSheetId="3">#N/A</definedName>
    <definedName name="ActivosP10" localSheetId="11">#N/A</definedName>
    <definedName name="ActivosP10">#N/A</definedName>
    <definedName name="ActivosP11" localSheetId="9">#N/A</definedName>
    <definedName name="ActivosP11" localSheetId="10">#N/A</definedName>
    <definedName name="ActivosP11" localSheetId="2">#N/A</definedName>
    <definedName name="ActivosP11" localSheetId="6">#N/A</definedName>
    <definedName name="ActivosP11" localSheetId="7">#N/A</definedName>
    <definedName name="ActivosP11" localSheetId="0">#N/A</definedName>
    <definedName name="ActivosP11" localSheetId="5">#N/A</definedName>
    <definedName name="ActivosP11" localSheetId="3">#N/A</definedName>
    <definedName name="ActivosP11" localSheetId="11">#N/A</definedName>
    <definedName name="ActivosP11">#N/A</definedName>
    <definedName name="Activosp11000" localSheetId="9">#N/A</definedName>
    <definedName name="Activosp11000" localSheetId="10">#N/A</definedName>
    <definedName name="Activosp11000" localSheetId="2">#N/A</definedName>
    <definedName name="Activosp11000" localSheetId="6">#N/A</definedName>
    <definedName name="Activosp11000" localSheetId="7">#N/A</definedName>
    <definedName name="Activosp11000" localSheetId="0">#N/A</definedName>
    <definedName name="Activosp11000" localSheetId="5">#N/A</definedName>
    <definedName name="Activosp11000" localSheetId="3">#N/A</definedName>
    <definedName name="Activosp11000" localSheetId="11">#N/A</definedName>
    <definedName name="Activosp11000">#N/A</definedName>
    <definedName name="ActivosP12" localSheetId="9">#N/A</definedName>
    <definedName name="ActivosP12" localSheetId="10">#N/A</definedName>
    <definedName name="ActivosP12" localSheetId="2">#N/A</definedName>
    <definedName name="ActivosP12" localSheetId="6">#N/A</definedName>
    <definedName name="ActivosP12" localSheetId="7">#N/A</definedName>
    <definedName name="ActivosP12" localSheetId="0">#N/A</definedName>
    <definedName name="ActivosP12" localSheetId="5">#N/A</definedName>
    <definedName name="ActivosP12" localSheetId="3">#N/A</definedName>
    <definedName name="ActivosP12" localSheetId="11">#N/A</definedName>
    <definedName name="ActivosP12">#N/A</definedName>
    <definedName name="ActivosP2" localSheetId="9">#N/A</definedName>
    <definedName name="ActivosP2" localSheetId="10">#N/A</definedName>
    <definedName name="ActivosP2" localSheetId="2">#N/A</definedName>
    <definedName name="ActivosP2" localSheetId="6">#N/A</definedName>
    <definedName name="ActivosP2" localSheetId="7">#N/A</definedName>
    <definedName name="ActivosP2" localSheetId="0">#N/A</definedName>
    <definedName name="ActivosP2" localSheetId="5">#N/A</definedName>
    <definedName name="ActivosP2" localSheetId="3">#N/A</definedName>
    <definedName name="ActivosP2" localSheetId="11">#N/A</definedName>
    <definedName name="ActivosP2">#N/A</definedName>
    <definedName name="ActivosP3" localSheetId="9">#N/A</definedName>
    <definedName name="ActivosP3" localSheetId="10">#N/A</definedName>
    <definedName name="ActivosP3" localSheetId="2">#N/A</definedName>
    <definedName name="ActivosP3" localSheetId="6">#N/A</definedName>
    <definedName name="ActivosP3" localSheetId="7">#N/A</definedName>
    <definedName name="ActivosP3" localSheetId="0">#N/A</definedName>
    <definedName name="ActivosP3" localSheetId="5">#N/A</definedName>
    <definedName name="ActivosP3" localSheetId="3">#N/A</definedName>
    <definedName name="ActivosP3" localSheetId="11">#N/A</definedName>
    <definedName name="ActivosP3">#N/A</definedName>
    <definedName name="ActivosP4" localSheetId="9">#N/A</definedName>
    <definedName name="ActivosP4" localSheetId="10">#N/A</definedName>
    <definedName name="ActivosP4" localSheetId="2">#N/A</definedName>
    <definedName name="ActivosP4" localSheetId="6">#N/A</definedName>
    <definedName name="ActivosP4" localSheetId="7">#N/A</definedName>
    <definedName name="ActivosP4" localSheetId="0">#N/A</definedName>
    <definedName name="ActivosP4" localSheetId="5">#N/A</definedName>
    <definedName name="ActivosP4" localSheetId="3">#N/A</definedName>
    <definedName name="ActivosP4" localSheetId="11">#N/A</definedName>
    <definedName name="ActivosP4">#N/A</definedName>
    <definedName name="ActivosP5" localSheetId="9">#N/A</definedName>
    <definedName name="ActivosP5" localSheetId="10">#N/A</definedName>
    <definedName name="ActivosP5" localSheetId="2">#N/A</definedName>
    <definedName name="ActivosP5" localSheetId="6">#N/A</definedName>
    <definedName name="ActivosP5" localSheetId="7">#N/A</definedName>
    <definedName name="ActivosP5" localSheetId="0">#N/A</definedName>
    <definedName name="ActivosP5" localSheetId="5">#N/A</definedName>
    <definedName name="ActivosP5" localSheetId="3">#N/A</definedName>
    <definedName name="ActivosP5" localSheetId="11">#N/A</definedName>
    <definedName name="ActivosP5">#N/A</definedName>
    <definedName name="ActivosP6" localSheetId="9">#N/A</definedName>
    <definedName name="ActivosP6" localSheetId="10">#N/A</definedName>
    <definedName name="ActivosP6" localSheetId="2">#N/A</definedName>
    <definedName name="ActivosP6" localSheetId="6">#N/A</definedName>
    <definedName name="ActivosP6" localSheetId="7">#N/A</definedName>
    <definedName name="ActivosP6" localSheetId="0">#N/A</definedName>
    <definedName name="ActivosP6" localSheetId="5">#N/A</definedName>
    <definedName name="ActivosP6" localSheetId="3">#N/A</definedName>
    <definedName name="ActivosP6" localSheetId="11">#N/A</definedName>
    <definedName name="ActivosP6">#N/A</definedName>
    <definedName name="ActivosP7" localSheetId="9">#N/A</definedName>
    <definedName name="ActivosP7" localSheetId="10">#N/A</definedName>
    <definedName name="ActivosP7" localSheetId="2">#N/A</definedName>
    <definedName name="ActivosP7" localSheetId="6">#N/A</definedName>
    <definedName name="ActivosP7" localSheetId="7">#N/A</definedName>
    <definedName name="ActivosP7" localSheetId="0">#N/A</definedName>
    <definedName name="ActivosP7" localSheetId="5">#N/A</definedName>
    <definedName name="ActivosP7" localSheetId="3">#N/A</definedName>
    <definedName name="ActivosP7" localSheetId="11">#N/A</definedName>
    <definedName name="ActivosP7">#N/A</definedName>
    <definedName name="ActivosP8" localSheetId="9">#N/A</definedName>
    <definedName name="ActivosP8" localSheetId="10">#N/A</definedName>
    <definedName name="ActivosP8" localSheetId="2">#N/A</definedName>
    <definedName name="ActivosP8" localSheetId="6">#N/A</definedName>
    <definedName name="ActivosP8" localSheetId="7">#N/A</definedName>
    <definedName name="ActivosP8" localSheetId="0">#N/A</definedName>
    <definedName name="ActivosP8" localSheetId="5">#N/A</definedName>
    <definedName name="ActivosP8" localSheetId="3">#N/A</definedName>
    <definedName name="ActivosP8" localSheetId="11">#N/A</definedName>
    <definedName name="ActivosP8">#N/A</definedName>
    <definedName name="ActivosP9" localSheetId="9">#N/A</definedName>
    <definedName name="ActivosP9" localSheetId="10">#N/A</definedName>
    <definedName name="ActivosP9" localSheetId="2">#N/A</definedName>
    <definedName name="ActivosP9" localSheetId="6">#N/A</definedName>
    <definedName name="ActivosP9" localSheetId="7">#N/A</definedName>
    <definedName name="ActivosP9" localSheetId="0">#N/A</definedName>
    <definedName name="ActivosP9" localSheetId="5">#N/A</definedName>
    <definedName name="ActivosP9" localSheetId="3">#N/A</definedName>
    <definedName name="ActivosP9" localSheetId="11">#N/A</definedName>
    <definedName name="ActivosP9">#N/A</definedName>
    <definedName name="_xlnm.Print_Area" localSheetId="9">#N/A</definedName>
    <definedName name="_xlnm.Print_Area" localSheetId="10">#N/A</definedName>
    <definedName name="_xlnm.Print_Area" localSheetId="2">#N/A</definedName>
    <definedName name="_xlnm.Print_Area" localSheetId="6">#N/A</definedName>
    <definedName name="_xlnm.Print_Area" localSheetId="1">#N/A</definedName>
    <definedName name="_xlnm.Print_Area" localSheetId="7">#N/A</definedName>
    <definedName name="_xlnm.Print_Area" localSheetId="0">#N/A</definedName>
    <definedName name="_xlnm.Print_Area" localSheetId="5">#N/A</definedName>
    <definedName name="_xlnm.Print_Area" localSheetId="3">#N/A</definedName>
    <definedName name="_xlnm.Print_Area" localSheetId="8">#N/A</definedName>
    <definedName name="_xlnm.Print_Area" localSheetId="11">#N/A</definedName>
    <definedName name="Consulta__L" localSheetId="9">#N/A</definedName>
    <definedName name="Consulta__L" localSheetId="10">#N/A</definedName>
    <definedName name="Consulta__L" localSheetId="2">#N/A</definedName>
    <definedName name="Consulta__L" localSheetId="6">#N/A</definedName>
    <definedName name="Consulta__L" localSheetId="7">#N/A</definedName>
    <definedName name="Consulta__L" localSheetId="0">#N/A</definedName>
    <definedName name="Consulta__L" localSheetId="5">#N/A</definedName>
    <definedName name="Consulta__L" localSheetId="3">#N/A</definedName>
    <definedName name="Consulta__L" localSheetId="11">#N/A</definedName>
    <definedName name="Consulta__L">#N/A</definedName>
    <definedName name="gloria" localSheetId="9">#N/A</definedName>
    <definedName name="gloria" localSheetId="10">#N/A</definedName>
    <definedName name="gloria" localSheetId="2">#N/A</definedName>
    <definedName name="gloria" localSheetId="6">#N/A</definedName>
    <definedName name="gloria" localSheetId="7">#N/A</definedName>
    <definedName name="gloria" localSheetId="0">#N/A</definedName>
    <definedName name="gloria" localSheetId="5">#N/A</definedName>
    <definedName name="gloria" localSheetId="3">#N/A</definedName>
    <definedName name="gloria" localSheetId="11">#N/A</definedName>
    <definedName name="gloria">#N/A</definedName>
    <definedName name="pl" localSheetId="9">#N/A</definedName>
    <definedName name="pl" localSheetId="10">#N/A</definedName>
    <definedName name="pl" localSheetId="2">#N/A</definedName>
    <definedName name="pl" localSheetId="6">#N/A</definedName>
    <definedName name="pl" localSheetId="7">#N/A</definedName>
    <definedName name="pl" localSheetId="0">#N/A</definedName>
    <definedName name="pl" localSheetId="5">#N/A</definedName>
    <definedName name="pl" localSheetId="3">#N/A</definedName>
    <definedName name="pl" localSheetId="11">#N/A</definedName>
    <definedName name="pl">#N/A</definedName>
    <definedName name="_xlnm.Print_Titles" localSheetId="10">#N/A</definedName>
  </definedNames>
  <calcPr calcId="162913"/>
</workbook>
</file>

<file path=xl/calcChain.xml><?xml version="1.0" encoding="utf-8"?>
<calcChain xmlns="http://schemas.openxmlformats.org/spreadsheetml/2006/main">
  <c r="L19" i="11" l="1"/>
  <c r="D7" i="9"/>
  <c r="D7" i="11"/>
  <c r="D7" i="8"/>
  <c r="C7" i="4"/>
  <c r="C7" i="7"/>
  <c r="D7" i="6"/>
  <c r="C7" i="12"/>
  <c r="C7" i="5"/>
  <c r="D7" i="3"/>
  <c r="D7" i="2"/>
  <c r="E19" i="11"/>
</calcChain>
</file>

<file path=xl/comments1.xml><?xml version="1.0" encoding="utf-8"?>
<comments xmlns="http://schemas.openxmlformats.org/spreadsheetml/2006/main">
  <authors>
    <author>Paola Alexandra Padilla Gonzalez</author>
  </authors>
  <commentList>
    <comment ref="E7" authorId="0" shapeId="0">
      <text>
        <r>
          <rPr>
            <b/>
            <sz val="9"/>
            <color indexed="81"/>
            <rFont val="Tahoma"/>
            <family val="2"/>
          </rPr>
          <t>Paola Alexandra Padilla Gonzalez:</t>
        </r>
        <r>
          <rPr>
            <sz val="9"/>
            <color indexed="81"/>
            <rFont val="Tahoma"/>
            <family val="2"/>
          </rPr>
          <t xml:space="preserve">
Se ajustó de acuerdo con la presemtación del SUPER:
</t>
        </r>
      </text>
    </comment>
  </commentList>
</comments>
</file>

<file path=xl/comments10.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2.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List>
</comments>
</file>

<file path=xl/comments6.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7.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8.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9.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sharedStrings.xml><?xml version="1.0" encoding="utf-8"?>
<sst xmlns="http://schemas.openxmlformats.org/spreadsheetml/2006/main" count="433" uniqueCount="226">
  <si>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</si>
  <si>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</si>
  <si>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</si>
  <si>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</si>
  <si>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</si>
  <si>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</si>
  <si>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</si>
  <si>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</si>
  <si>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</si>
  <si>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</si>
  <si>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</si>
  <si>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</si>
  <si>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</si>
  <si>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</si>
  <si>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</si>
  <si>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</si>
  <si>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</si>
  <si>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</si>
  <si>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</si>
  <si>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</si>
  <si>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</si>
  <si>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</si>
  <si>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</si>
  <si>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</si>
  <si>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</si>
  <si>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</si>
  <si>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</si>
  <si>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</si>
  <si>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</si>
  <si>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</si>
  <si>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</si>
  <si>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</si>
  <si>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</si>
  <si>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</si>
  <si>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</si>
  <si>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</si>
  <si>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</si>
  <si>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</si>
  <si>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</si>
  <si>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</si>
  <si>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</si>
  <si>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</si>
  <si>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</si>
  <si>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</si>
  <si>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</si>
  <si>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</si>
  <si>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</si>
  <si>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</si>
  <si>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</si>
  <si>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</si>
  <si>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</si>
  <si>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</si>
  <si>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</si>
  <si>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</si>
  <si>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</si>
  <si>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</si>
  <si>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</si>
  <si>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</si>
  <si>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</si>
  <si>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</si>
  <si>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</si>
  <si>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</si>
  <si>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</si>
  <si>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</si>
  <si>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</si>
  <si>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</si>
  <si>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</si>
  <si>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</si>
  <si>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</si>
  <si>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</si>
  <si>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</si>
  <si>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</si>
  <si>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</si>
  <si>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</si>
  <si>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</si>
  <si>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</si>
  <si>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</si>
  <si>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</si>
  <si>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</si>
  <si>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</si>
  <si>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</si>
  <si>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</si>
  <si>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</si>
  <si>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</si>
  <si>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</si>
  <si>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</si>
  <si>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</si>
  <si>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</si>
  <si>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</si>
  <si>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</si>
  <si>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</si>
  <si>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</si>
  <si>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</si>
  <si>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</si>
  <si>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</si>
  <si>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</si>
  <si>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</si>
  <si>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</si>
  <si>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</si>
  <si>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</si>
  <si>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</si>
  <si>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</si>
  <si>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</si>
  <si>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</si>
  <si>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</si>
  <si>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</si>
  <si>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</si>
  <si>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</si>
  <si>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</si>
  <si>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</si>
  <si>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</si>
  <si>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</si>
  <si>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</si>
  <si>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</si>
  <si>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</si>
  <si>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</si>
  <si>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</si>
  <si>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</si>
  <si>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</si>
  <si>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</si>
  <si>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</si>
  <si>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</si>
  <si>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</si>
  <si>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</si>
  <si>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</si>
  <si>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</si>
  <si>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</si>
  <si>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</si>
  <si>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</si>
  <si>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</si>
  <si>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</si>
  <si>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</si>
  <si>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</si>
  <si>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</si>
  <si>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</si>
  <si>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</si>
  <si>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</si>
  <si>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</si>
  <si>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</si>
  <si>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Contar con empresas competitivas, productivas y perdurables.</t>
  </si>
  <si>
    <t>%</t>
  </si>
  <si>
    <t>Gerentes del proyecto</t>
  </si>
  <si>
    <t>Que los usuarios sean receptivos a la gestión pedagógica de la entidad.</t>
  </si>
  <si>
    <t xml:space="preserve">No se puede garantizar el cumplimiento de los marcos de referencia contable, pese a la gestión pedagógica de la entidad.  </t>
  </si>
  <si>
    <t>N/A</t>
  </si>
  <si>
    <t>Que los usuarios no sean receptivos a la estrategia pedagógica</t>
  </si>
  <si>
    <t>Reforzar aciones preventivas a través de recordatorios</t>
  </si>
  <si>
    <t>Gremios</t>
  </si>
  <si>
    <t>Sociedades supervisadas</t>
  </si>
  <si>
    <t>Superintendente</t>
  </si>
  <si>
    <t xml:space="preserve">INTERNO </t>
  </si>
  <si>
    <t xml:space="preserve">EXTERNO </t>
  </si>
  <si>
    <t>Solicita Información sobre gestión y avance de entregables del proyecto</t>
  </si>
  <si>
    <t>Informa sobre ejecución de entregables asignados</t>
  </si>
  <si>
    <t xml:space="preserve">Solicita Información sobre gestión y avance del proyecto de manera integral o parcializada, con fecha de corte trimestral </t>
  </si>
  <si>
    <t xml:space="preserve">Recibe productos de la estrategia de pedagogía de cumplimiento y la aplica  </t>
  </si>
  <si>
    <t xml:space="preserve">Recibe productos de la estrategia de pedagogía de cumplimiento </t>
  </si>
  <si>
    <t>Trimestralmente</t>
  </si>
  <si>
    <t>Cuando la soliciten</t>
  </si>
  <si>
    <t>Cuando se elaboren</t>
  </si>
  <si>
    <t xml:space="preserve">Documento de solicitud de avance y evidencias del proyecto. </t>
  </si>
  <si>
    <t>Documento de seguimiento de entregables del proyecto y evidencias</t>
  </si>
  <si>
    <t>Documento de seguimiento de entregables bajo su responsabilidad.</t>
  </si>
  <si>
    <t>Documento de seguimiento trimestral</t>
  </si>
  <si>
    <t>Oficios</t>
  </si>
  <si>
    <t>Plazo y temáticas</t>
  </si>
  <si>
    <t>Evidencias</t>
  </si>
  <si>
    <t>Superintendente de Sociedades</t>
  </si>
  <si>
    <t>Una vez</t>
  </si>
  <si>
    <t>Que sean entendibles</t>
  </si>
  <si>
    <t>Nivel de Cumplimiento del EDT del proyecto (ID 168)</t>
  </si>
  <si>
    <t>Número de actividades ejecutadas / Total de actividades programadas</t>
  </si>
  <si>
    <t>Delegado de AEC</t>
  </si>
  <si>
    <t>3.1 Capacitaciones internas en temas misionales de la Delegatura</t>
  </si>
  <si>
    <t>Erikson Valero</t>
  </si>
  <si>
    <t>Informa sobre ejecución de los entregables del proyecto.</t>
  </si>
  <si>
    <t>Informa sobre ejecución de entregables del proyecto</t>
  </si>
  <si>
    <t xml:space="preserve">Entregables actualizados, debidamente validados y aprobados por los responsables. </t>
  </si>
  <si>
    <t xml:space="preserve">3.2 Capacitaciones externas en temas tales como: Cumplimiento normativo y contable, buenas prácticas empresariales; soborno transnacional y lavado de activos y financiación del terrorismo, apoyo gubernamental a empresas para mejorar posición financiera, y solucionar problemas de liquidez de pequeñas empresas, promoción de mecanismos financieros para manejo de la insolvencia;  entre otros. </t>
  </si>
  <si>
    <t xml:space="preserve">Pedagogía para el cumplimiento normativo (compliance) “Ejecución de la política de supervisión en temas de cumplimiento y recaudo de la información”
 </t>
  </si>
  <si>
    <t>Directores y Coordinadores de la Delegatura de AES</t>
  </si>
  <si>
    <t>Director de Cumplimiento y Director de Información Empresarial y de Estudios Económicos y Contables, y Coordinadores de la Delegatura de AES</t>
  </si>
  <si>
    <t>Delegado de AES</t>
  </si>
  <si>
    <t>Lideres funcionales</t>
  </si>
  <si>
    <t>Directores de AES</t>
  </si>
  <si>
    <t>Coordinadores de la Delegatura de AES</t>
  </si>
  <si>
    <t>Funcionarios Grupos</t>
  </si>
  <si>
    <t xml:space="preserve">Director de Cumplimiento y coordinadores </t>
  </si>
  <si>
    <t>Directores y coordinadores de la Delegatura de AES</t>
  </si>
  <si>
    <t>3.3.Guías con contenido pedagógico de cumplimiento normativo y de buenas prácticas empresariales.</t>
  </si>
  <si>
    <t>Revisión continua de los ajustes normativos</t>
  </si>
  <si>
    <t>Cambios normativos imprevistos</t>
  </si>
  <si>
    <t xml:space="preserve">
Facilitar la gestión y vigilancia de las empresas en Colombia
</t>
  </si>
  <si>
    <t xml:space="preserve">Director de Cumplimiento </t>
  </si>
  <si>
    <t>Director de Información Empresarial y de Estudios Económicos y Contables.</t>
  </si>
  <si>
    <t>Cambios normativos que impidan realizar algunas de las actividades del proyecto.</t>
  </si>
  <si>
    <t xml:space="preserve">Enfocar esfuerzos en informar, difundir, educar, guiar y retroalimentar a las entidades obligadas, a los grupos de interés, a los empresarios del sector real y en general a la ciudadanía y a las demás autoridades, acerca de los riesgos LA/FT/FPADM, riesgos de soborno transnacional y riesgos de corrupción, sociedades BIC; y de la información sobre la situación jurídica, contable, económica y administrativa de las entidades empresariales, para consolidar una cultura de cumplimiento normativo que contribuya al desarrollo y competitividad del tejido socio-empresarial del país.
</t>
  </si>
  <si>
    <t xml:space="preserve">Fortalecer el rol pedagógico de la Entidad a través de jornadas pedagógicas, foros, seminarios, curso virtuales y  guías.  
</t>
  </si>
  <si>
    <t>Fomentar la adopción de altos estándares de buenas prácticas empresariales.</t>
  </si>
  <si>
    <t xml:space="preserve">El proyecto inicia con la Implementación de la política de supervisión: procedimientos y formatos ajustados de la Delegatura de AES relacionados con: (a) el nuevo Capítulo X de la CBJ; (b) expedición de la Circular Contable; (c) nuevas instrucciones de los programas de transparencia y ética empresarial, que busca contar con altos niveles de cumplimiento a las órdenes impartidas a los sujetos obligados por parte de esta Superintendencia, se fortalece con la ejecución del plan de pedagogía para el cumplimiento normativo y el fomento para la adopción de buenas práctias empresariales. 
</t>
  </si>
  <si>
    <t xml:space="preserve">i. Portal de educación para el cumplimiento normativo – Adecuación micrositio “Supertips” (hacer más videos, podcast, infografías, cursos virtuales y folletos).
ii. Expedición de la Circular Básica Contable.
iii. Implementación de la política de supervisión: (i) Capítulo X de la CBJ; (ii) nuevas instrucciones de los programas de transparencia y ética empresarial.
iv. Realizar  jornadas  de socialización y de capacitación a usuarios externos.
v. Guías con contenido pedagógico de cumplimiento normativo y de buenas práctica empresariales.
</t>
  </si>
  <si>
    <t>1. Implementación operativa de la nueva política de supervisión de la entidad frente a políticas, procedimientos y demás documentación de la Delegatura de AES</t>
  </si>
  <si>
    <t xml:space="preserve">3. Capacitaciones internas y externas y guías </t>
  </si>
  <si>
    <t>2. Promoción y actualización del Portal de educación para la pedagogía en materia de cumplimiento normativo</t>
  </si>
  <si>
    <t>Link actualizado</t>
  </si>
  <si>
    <t>Ana María Alzate Moncaleano - Delegada de AES</t>
  </si>
  <si>
    <t>Erikson Valero Garzón - Coordinador Grupo Supervisión de Programas y Riesgos Especiales</t>
  </si>
  <si>
    <t>Ana María Alzate Moncaleano - Delegado AES</t>
  </si>
  <si>
    <t xml:space="preserve"> Ana María Alzate - Delegado AES</t>
  </si>
  <si>
    <t>2.1.  Promoción y actualización del portal de educación con material pedagógico contenido en videos, podcast, folletos y cursos virtuales</t>
  </si>
  <si>
    <t>1.1. Implementación de la política de supervisión:  Capítulo X de la CBJ - SAGRILAFT y nuevas instrucciones de los programas de transparencia y ética empresarial, Capitulo XIII</t>
  </si>
  <si>
    <t>Documentos soporte de las actuaciones e investigaciones ajustados y validados
Relación de actividades que demuestren la supervisión realizada (oficios, correos)</t>
  </si>
  <si>
    <t>Documentos elaborados y validados</t>
  </si>
  <si>
    <t>Pedagogía para el cumplimiento normativo (compliance) “Ejecución de la política de supervisión en temas de cumplimiento y recaudo de la información”- 2022</t>
  </si>
  <si>
    <t>Correo electrónico</t>
  </si>
  <si>
    <t>Código: GC-F-015</t>
  </si>
  <si>
    <t xml:space="preserve">Para el año 2022 se realizaron 42 capacitaciones a usuarios externos, donde se evidencia participación de 38.156 personas, en temas de: Cumplimiento normativo y contable, buenas prácticas empresariales; soborno transnacional y lavado de activos y financiación del terrorismo, responsabilidad administrativa de las personas jurídicas, transparencia y ética empresarial, entre otros. </t>
  </si>
  <si>
    <r>
      <t xml:space="preserve">Cuatro (4) capítulos de la Circular Básica Contable (CBC) remitida a revisión por parte de los asesores de Despacho.
Para el segundo trimestre, se realizaron ajustes a los 4 capítulos tras comentarios de Asesor del Despacho.
Análisis cruzado contra el proyecto de modificación de la Circular Básica Jurídica, en los aspectos de índole contable que afecten la CBC, y viceversa.
Para el segundo semestre del 2022, se publico la Circular Básica Contable: </t>
    </r>
    <r>
      <rPr>
        <b/>
        <sz val="10"/>
        <color indexed="8"/>
        <rFont val="Arial"/>
        <family val="2"/>
      </rPr>
      <t xml:space="preserve">https://www.supersociedades.gov.co/es/web/nuestra-entidad/circular-basica-contable-interactiva </t>
    </r>
  </si>
  <si>
    <t xml:space="preserve">Para el año 2022, se realizaron 23 capacitaciones internas, donde se evidencia una asistencia total de 389 funcionarios, en temas de: Sostenibilidad, Información Financiera y Contable, divulgación de Boletín Informativo Contable, presentación de información financiera, Programas de Ética Empresarial, Soborno transnacional.
</t>
  </si>
  <si>
    <t>Listado de capacitaciones efectuadas con temáticas, fechas , asistentes. ciudades.</t>
  </si>
  <si>
    <t>Guías elaboradas y publicadas</t>
  </si>
  <si>
    <t xml:space="preserve">Para el año 20222, se publicaron las siguientes guías: 
(i) publicación y socialización de la Revista Económica y Financiera el 17 muy 2022: https://www.supersociedades.gov.co/documents/20122/1259593/Revista-Economica-Financiera-v1.0.pdf/048198d4-a725-92af-41e6-d9d0dd15349b?t=1654388305589 
(ii) publicación y socialización de la Guía Contable de Equipos Profesionales de Fútbol: https://www.youtube.com/watch?v=TfpmiG54xW8 
(iii) Boletín Informativo Contable 2022 - Semestre I: https://www.supersociedades.gov.co/documents/20122/460462/Boletin-Contable-2022-Semestre-1.pdf/ebe17c9e-87fc-7205-6a60-4ab9b94db7db?t=1663083487514 </t>
  </si>
  <si>
    <r>
      <t xml:space="preserve">Entrega de la totalidad de los informes de las visitas realizadas a las sociedades seleccionadas por SAGRILAFT y PTEE hasta diciembre de 2021, informes radicados en Postal.
Recepción masiva del informe 58, a través del cual se obtiene la información de los oficiales de cumplimiento del SAGRILAFT.
Apertura de procesos administrativos sancionatorio por el incumplimiento de SAGRILAFT y PTEE, remisión de requerimientos de seguimiento a los hallazgos evidenciados en las visitas practicadas hasta el mes de diciembre de 2021. 
Emisión de sanciones por el incumplimiento de SAGRILAFT y PTEE.
Resolución de recursos encontrar de las resoluciones sancionatorias. 
Las anteriores acciones se evidencian en el siguiente enlace: </t>
    </r>
    <r>
      <rPr>
        <u/>
        <sz val="10"/>
        <color indexed="8"/>
        <rFont val="Arial"/>
        <family val="2"/>
      </rPr>
      <t>http://intranet/DAEC/GSTIE/docs/Documentos/2021/ESTADISTICAS/ACTUACIONES%20CAPITULO%20X.xlsx 
Para el segundo trimestre, 
En materia de Capítulo X: (i) Se realizaron 16 visitas virtuales a sociedades APNFDs, (ii) se resolvieron 363 derechos de petición, (ii) Cierre ciclo sancionatorio 2021.
En materia del Capítulo XIII: (i) Estudio del alcance de la Ley 2195 de 2022 en el Capítulo XIII (presentación de propuesta a Secretaría de Transparencia), (ii) se resolvieron 192 derechos de petición, (ii) Cierre ciclo sancionatorio 2021.</t>
    </r>
  </si>
  <si>
    <t>1.2.  Implementación de la política de supervisión: expedición de la Circular Básica Contable  - Capítulos I, II, III, IV, V y VI.</t>
  </si>
  <si>
    <t xml:space="preserve">Director de Información Empresarial y de Estudios Económicos y Contables, y coordinadores </t>
  </si>
  <si>
    <t xml:space="preserve">Se realizó y publico infografía sobre la presentación, diligenciamiento y fechas a presentar Informe 58 Oficiales de Cumplimiento - SAGRILAFT, que se puede ver en el siguiente enlace:  https://www.supersociedades.gov.co/documents/20122/468949/infografia-informe-58.pdf/c17c0167-cee4-1a75-d37f-d22dc1b5bec3?t=1663365442219 
Se actualizo curso de LAFT/FPADM en el siguiente enlace: https://www.supersociedades.gov.co/web/asuntos-economicos-societarios/index-laft 
Aviso publicitario en banner sobre el deber de diligenciar el informe 58
Para el segundo trimestre, Se elaboraron dos infografías, así: (i) Sobre los reportes a SIREL de la UIAF por parte de las Empresas Obligadas a SAGRILAFT, link:  https://www.supersociedades.gov.co/documents/20122/468949/Infografia-SIREL-09062022.pdf/4d2e9312-7888-a1cd-9e0c-9f146977e1f1?t=1663365448292; y (ii) sobre la implementación de Programas de Transparencia y Ética Empresarial, link: https://www.supersociedades.gov.co/documents/20122/468949/Infografia-PTEE.pdf/42f22f68-c2dc-15de-6d08-80614d89e938?t=1663365446745 
Se elaboró y socializó un video sobre los parámetros a diligenciar en el Informe 50 "Prevención LA/FT": https://youtu.be/fJKnwGNg_pA . 
Infografía sobre Tips para Oficiales de Cumplimiento -SAGRILAFT, link: https://www.supersociedades.gov.co/documents/20122/468949/OficialesCumplimientoSagrilaft.pdf/9aaa4455-6f9b-97c5-8f5e-708909a43452?t=1667937008220 
Informe sobre el comportamiento financiero de 33 clubes de fútbol colombiano durante 2021, link: https://www.supersociedades.gov.co/documents/20122/2585700/Estudio-Informe-Futbol-2021.pdf/79649bcc-52cb-352c-6eba-b3e67ae4b706?t=1667938171511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</si>
</sst>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240A]#,##0"/>
    <numFmt numFmtId="166" formatCode="dd\-mm\-yy"/>
    <numFmt numFmtId="167" formatCode="0.0%"/>
  </numFmts>
  <fonts count="24"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indexed="8"/>
      <name val="Arial"/>
      <family val="2"/>
    </font>
    <font>
      <b/>
      <sz val="10"/>
      <color indexed="8"/>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9"/>
      <color theme="1"/>
      <name val="Arial"/>
      <family val="2"/>
    </font>
    <font>
      <sz val="10"/>
      <color theme="1"/>
      <name val="Arial"/>
      <family val="2"/>
    </font>
    <font>
      <sz val="9"/>
      <color rgb="FFFF0000"/>
      <name val="Arial"/>
      <family val="2"/>
    </font>
    <font>
      <b/>
      <sz val="9"/>
      <color theme="1"/>
      <name val="Arial"/>
      <family val="2"/>
    </font>
  </fonts>
  <fills count="12">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s>
  <borders count="55">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0" fontId="14"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75">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3" xfId="0" applyFont="1" applyBorder="1" applyAlignment="1">
      <alignment vertical="center" wrapText="1"/>
    </xf>
    <xf numFmtId="165"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3" xfId="0" applyFont="1" applyFill="1" applyBorder="1" applyAlignment="1">
      <alignment horizontal="center" vertical="center"/>
    </xf>
    <xf numFmtId="0" fontId="14" fillId="3" borderId="3" xfId="1" applyFill="1" applyBorder="1" applyAlignment="1">
      <alignment horizontal="center" vertical="center" wrapText="1"/>
    </xf>
    <xf numFmtId="0" fontId="17" fillId="6" borderId="5" xfId="0" applyFont="1" applyFill="1" applyBorder="1" applyAlignment="1">
      <alignment horizontal="center" vertical="center" wrapText="1"/>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164" fontId="4" fillId="3" borderId="3" xfId="0" applyNumberFormat="1" applyFont="1" applyFill="1" applyBorder="1" applyAlignment="1">
      <alignment horizontal="center" vertical="center" wrapText="1"/>
    </xf>
    <xf numFmtId="0" fontId="17"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6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9"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horizontal="center" wrapText="1"/>
    </xf>
    <xf numFmtId="0" fontId="2" fillId="3" borderId="3" xfId="0" applyFont="1" applyFill="1" applyBorder="1" applyAlignment="1">
      <alignment horizontal="center"/>
    </xf>
    <xf numFmtId="0" fontId="4" fillId="3" borderId="3" xfId="0" applyFont="1" applyFill="1" applyBorder="1" applyAlignment="1">
      <alignment vertical="center" wrapText="1"/>
    </xf>
    <xf numFmtId="0" fontId="4" fillId="9" borderId="23" xfId="0" applyFont="1" applyFill="1" applyBorder="1" applyAlignment="1">
      <alignment vertical="center" wrapText="1"/>
    </xf>
    <xf numFmtId="0" fontId="4" fillId="9" borderId="13" xfId="0" applyFont="1" applyFill="1" applyBorder="1" applyAlignment="1">
      <alignment vertical="center" wrapText="1"/>
    </xf>
    <xf numFmtId="0" fontId="4" fillId="9" borderId="13" xfId="0" applyFont="1" applyFill="1" applyBorder="1" applyAlignment="1">
      <alignment vertical="center"/>
    </xf>
    <xf numFmtId="0" fontId="20" fillId="3" borderId="3" xfId="0" applyFont="1" applyFill="1" applyBorder="1" applyAlignment="1">
      <alignment horizontal="justify" vertical="center" wrapText="1"/>
    </xf>
    <xf numFmtId="0" fontId="20" fillId="3" borderId="3" xfId="0" applyFont="1" applyFill="1" applyBorder="1" applyAlignment="1">
      <alignment horizontal="left" vertical="center" wrapText="1"/>
    </xf>
    <xf numFmtId="0" fontId="20" fillId="3" borderId="3" xfId="0" applyFont="1" applyFill="1" applyBorder="1" applyAlignment="1">
      <alignment horizontal="center" vertical="center" wrapText="1"/>
    </xf>
    <xf numFmtId="9" fontId="20" fillId="3" borderId="3" xfId="4" applyFont="1" applyFill="1" applyBorder="1" applyAlignment="1">
      <alignment horizontal="center" vertical="center" wrapText="1"/>
    </xf>
    <xf numFmtId="14" fontId="21" fillId="3" borderId="3" xfId="0" applyNumberFormat="1" applyFont="1" applyFill="1" applyBorder="1" applyAlignment="1">
      <alignment horizontal="center" vertical="center"/>
    </xf>
    <xf numFmtId="1" fontId="21" fillId="3" borderId="3" xfId="0" applyNumberFormat="1" applyFont="1" applyFill="1" applyBorder="1" applyAlignment="1">
      <alignment horizontal="center" vertical="center"/>
    </xf>
    <xf numFmtId="167" fontId="5" fillId="0" borderId="0" xfId="0" applyNumberFormat="1" applyFont="1"/>
    <xf numFmtId="0" fontId="20" fillId="0" borderId="3" xfId="0" applyFont="1" applyFill="1" applyBorder="1" applyAlignment="1">
      <alignment horizontal="justify" vertical="center" wrapText="1"/>
    </xf>
    <xf numFmtId="0" fontId="20" fillId="0" borderId="3" xfId="0" applyFont="1" applyFill="1" applyBorder="1" applyAlignment="1">
      <alignment horizontal="left" vertical="center" wrapText="1"/>
    </xf>
    <xf numFmtId="0" fontId="20" fillId="0" borderId="3" xfId="0"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0" fontId="4" fillId="0" borderId="0" xfId="0" applyFont="1" applyFill="1"/>
    <xf numFmtId="0" fontId="4" fillId="0" borderId="0" xfId="0" applyFont="1" applyFill="1" applyAlignment="1">
      <alignment horizontal="center" vertical="center" wrapText="1"/>
    </xf>
    <xf numFmtId="0" fontId="21" fillId="3" borderId="3" xfId="0" applyFont="1" applyFill="1" applyBorder="1" applyAlignment="1">
      <alignment horizontal="justify" vertical="center" wrapText="1"/>
    </xf>
    <xf numFmtId="1" fontId="21" fillId="3" borderId="24" xfId="0" applyNumberFormat="1"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0" xfId="0" applyFont="1" applyFill="1" applyBorder="1" applyAlignment="1">
      <alignment horizontal="center" vertical="center"/>
    </xf>
    <xf numFmtId="9" fontId="4" fillId="0" borderId="0" xfId="0" applyNumberFormat="1" applyFont="1" applyAlignment="1">
      <alignment horizontal="center" vertical="center" wrapText="1"/>
    </xf>
    <xf numFmtId="0" fontId="4" fillId="1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13" xfId="0" applyFont="1" applyBorder="1" applyAlignment="1">
      <alignment horizontal="lef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4" fillId="0" borderId="25" xfId="0" applyFont="1" applyBorder="1" applyAlignment="1">
      <alignment vertical="center"/>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vertical="center" wrapText="1"/>
    </xf>
    <xf numFmtId="0" fontId="4" fillId="3" borderId="3" xfId="0" applyFont="1" applyFill="1" applyBorder="1" applyAlignment="1">
      <alignment vertical="center"/>
    </xf>
    <xf numFmtId="0" fontId="4" fillId="3" borderId="4" xfId="0" applyFont="1" applyFill="1" applyBorder="1" applyAlignment="1">
      <alignment vertical="center"/>
    </xf>
    <xf numFmtId="0" fontId="2" fillId="3" borderId="3" xfId="1" applyFont="1" applyFill="1" applyBorder="1" applyAlignment="1">
      <alignment vertical="top" wrapText="1"/>
    </xf>
    <xf numFmtId="0" fontId="21" fillId="0" borderId="3" xfId="0" applyFont="1" applyFill="1" applyBorder="1" applyAlignment="1">
      <alignment vertical="center" wrapText="1"/>
    </xf>
    <xf numFmtId="10" fontId="4" fillId="0" borderId="0" xfId="0" applyNumberFormat="1" applyFont="1"/>
    <xf numFmtId="10" fontId="4" fillId="0" borderId="0" xfId="0" applyNumberFormat="1" applyFont="1" applyAlignment="1">
      <alignment horizontal="center" vertical="center" wrapText="1"/>
    </xf>
    <xf numFmtId="0" fontId="21" fillId="0" borderId="3" xfId="0" applyFont="1" applyFill="1" applyBorder="1" applyAlignment="1">
      <alignment vertical="top" wrapText="1"/>
    </xf>
    <xf numFmtId="9" fontId="2" fillId="0" borderId="3" xfId="0" applyNumberFormat="1" applyFont="1" applyFill="1" applyBorder="1" applyAlignment="1">
      <alignment horizontal="center" vertical="center"/>
    </xf>
    <xf numFmtId="9" fontId="21" fillId="3" borderId="3" xfId="0" applyNumberFormat="1" applyFont="1" applyFill="1" applyBorder="1" applyAlignment="1">
      <alignment horizontal="center" vertical="center"/>
    </xf>
    <xf numFmtId="9" fontId="21" fillId="0" borderId="3" xfId="0" applyNumberFormat="1" applyFont="1" applyFill="1" applyBorder="1" applyAlignment="1">
      <alignment horizontal="center" vertical="center"/>
    </xf>
    <xf numFmtId="0" fontId="21" fillId="3" borderId="3" xfId="0" applyFont="1" applyFill="1" applyBorder="1" applyAlignment="1">
      <alignment horizontal="center" vertical="center"/>
    </xf>
    <xf numFmtId="0" fontId="21" fillId="0" borderId="54" xfId="0" applyFont="1" applyFill="1" applyBorder="1" applyAlignment="1">
      <alignment horizontal="left" vertical="center" wrapText="1"/>
    </xf>
    <xf numFmtId="0" fontId="5" fillId="0" borderId="26"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32"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33" xfId="3" applyFont="1" applyFill="1" applyBorder="1" applyAlignment="1" applyProtection="1">
      <alignment horizontal="center" vertical="center"/>
    </xf>
    <xf numFmtId="0" fontId="5" fillId="0" borderId="30"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34" xfId="3" applyFont="1" applyFill="1" applyBorder="1" applyAlignment="1" applyProtection="1">
      <alignment horizontal="center" vertical="center"/>
    </xf>
    <xf numFmtId="0" fontId="17"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4"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3" xfId="0" applyFont="1" applyBorder="1" applyAlignment="1">
      <alignment horizontal="left" vertical="center" wrapText="1"/>
    </xf>
    <xf numFmtId="0" fontId="4" fillId="0" borderId="19"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2" xfId="0" applyFont="1" applyBorder="1" applyAlignment="1">
      <alignment horizontal="left" vertical="center" wrapText="1"/>
    </xf>
    <xf numFmtId="0" fontId="4" fillId="3" borderId="3" xfId="0" applyFont="1" applyFill="1" applyBorder="1" applyAlignment="1">
      <alignment horizontal="left" vertical="center" wrapText="1"/>
    </xf>
    <xf numFmtId="0" fontId="17" fillId="6" borderId="35"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17" fillId="6" borderId="33"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3" borderId="33" xfId="0" applyFont="1" applyFill="1" applyBorder="1" applyAlignment="1">
      <alignment horizontal="left" vertical="center"/>
    </xf>
    <xf numFmtId="0" fontId="4" fillId="3" borderId="25" xfId="0" applyFont="1" applyFill="1" applyBorder="1" applyAlignment="1">
      <alignment horizontal="left" vertical="center"/>
    </xf>
    <xf numFmtId="0" fontId="4" fillId="3" borderId="4" xfId="0" applyFont="1" applyFill="1" applyBorder="1" applyAlignment="1">
      <alignment horizontal="left" vertical="center"/>
    </xf>
    <xf numFmtId="0" fontId="22" fillId="3" borderId="3" xfId="0" applyFont="1" applyFill="1" applyBorder="1" applyAlignment="1">
      <alignment horizontal="left" vertical="center" wrapText="1"/>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5" fillId="0" borderId="43" xfId="3" applyFont="1" applyFill="1" applyBorder="1" applyAlignment="1" applyProtection="1">
      <alignment horizontal="center" vertical="center"/>
    </xf>
    <xf numFmtId="0" fontId="5" fillId="0" borderId="23" xfId="3" applyFont="1" applyFill="1" applyBorder="1" applyAlignment="1" applyProtection="1">
      <alignment horizontal="center" vertical="center"/>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5" fillId="3" borderId="42" xfId="3" applyFont="1" applyFill="1" applyBorder="1" applyAlignment="1" applyProtection="1">
      <alignment horizontal="center" vertical="center"/>
    </xf>
    <xf numFmtId="0" fontId="5" fillId="3" borderId="43" xfId="3" applyFont="1" applyFill="1" applyBorder="1" applyAlignment="1" applyProtection="1">
      <alignment horizontal="center" vertical="center"/>
    </xf>
    <xf numFmtId="0" fontId="18" fillId="6" borderId="44"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xf>
    <xf numFmtId="0" fontId="18" fillId="6" borderId="33"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0" borderId="33" xfId="0" applyFont="1" applyBorder="1" applyAlignment="1">
      <alignment horizontal="center" vertical="center"/>
    </xf>
    <xf numFmtId="0" fontId="4" fillId="0" borderId="25" xfId="0" applyFont="1" applyBorder="1" applyAlignment="1">
      <alignment horizontal="center" vertical="center"/>
    </xf>
    <xf numFmtId="0" fontId="4" fillId="0" borderId="4" xfId="0" applyFont="1" applyBorder="1" applyAlignment="1">
      <alignment horizontal="center" vertical="center"/>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3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0" fillId="0" borderId="4" xfId="0" applyBorder="1" applyAlignment="1">
      <alignment horizontal="center" vertical="center"/>
    </xf>
    <xf numFmtId="0" fontId="17" fillId="6" borderId="44" xfId="0" applyFont="1" applyFill="1" applyBorder="1" applyAlignment="1">
      <alignment horizontal="center" vertical="center"/>
    </xf>
    <xf numFmtId="0" fontId="17" fillId="6"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5" fillId="3" borderId="4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5" fillId="3" borderId="2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7" fillId="6" borderId="33" xfId="0" applyFont="1" applyFill="1" applyBorder="1" applyAlignment="1">
      <alignment horizontal="center" vertical="center"/>
    </xf>
    <xf numFmtId="0" fontId="17" fillId="6" borderId="25" xfId="0" applyFont="1" applyFill="1" applyBorder="1" applyAlignment="1">
      <alignment horizontal="center" vertical="center"/>
    </xf>
    <xf numFmtId="0" fontId="17" fillId="6" borderId="4" xfId="0" applyFont="1" applyFill="1" applyBorder="1" applyAlignment="1">
      <alignment horizontal="center" vertical="center"/>
    </xf>
    <xf numFmtId="0" fontId="4" fillId="0" borderId="4" xfId="0" applyFont="1" applyBorder="1" applyAlignment="1">
      <alignment horizontal="left" vertical="center" wrapText="1"/>
    </xf>
    <xf numFmtId="0" fontId="5" fillId="3" borderId="26"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4" fillId="0" borderId="3"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0" borderId="3" xfId="0" applyFont="1" applyFill="1" applyBorder="1" applyAlignment="1">
      <alignment horizontal="left" vertical="center"/>
    </xf>
    <xf numFmtId="0" fontId="23" fillId="11" borderId="33" xfId="0" applyFont="1" applyFill="1" applyBorder="1" applyAlignment="1">
      <alignment horizontal="left" vertical="center" wrapText="1"/>
    </xf>
    <xf numFmtId="0" fontId="23" fillId="11" borderId="25"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11" borderId="25"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25"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28"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3" applyFont="1" applyFill="1" applyBorder="1" applyAlignment="1" applyProtection="1">
      <alignment horizontal="center" vertical="center"/>
    </xf>
    <xf numFmtId="0" fontId="4" fillId="0" borderId="3" xfId="0" applyFont="1" applyFill="1" applyBorder="1" applyAlignment="1">
      <alignment horizontal="center" vertical="center" wrapText="1"/>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32">
    <dxf>
      <fill>
        <patternFill>
          <bgColor rgb="FF92D05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110"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522181</xdr:colOff>
      <xdr:row>22</xdr:row>
      <xdr:rowOff>42334</xdr:rowOff>
    </xdr:from>
    <xdr:to>
      <xdr:col>5</xdr:col>
      <xdr:colOff>1486462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32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474707</xdr:colOff>
      <xdr:row>6</xdr:row>
      <xdr:rowOff>102508</xdr:rowOff>
    </xdr:from>
    <xdr:to>
      <xdr:col>14</xdr:col>
      <xdr:colOff>196507</xdr:colOff>
      <xdr:row>9</xdr:row>
      <xdr:rowOff>4658</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34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981709</xdr:colOff>
      <xdr:row>21</xdr:row>
      <xdr:rowOff>2</xdr:rowOff>
    </xdr:from>
    <xdr:to>
      <xdr:col>6</xdr:col>
      <xdr:colOff>400945</xdr:colOff>
      <xdr:row>28</xdr:row>
      <xdr:rowOff>131868</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37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338143</xdr:colOff>
      <xdr:row>1</xdr:row>
      <xdr:rowOff>62764</xdr:rowOff>
    </xdr:from>
    <xdr:to>
      <xdr:col>21</xdr:col>
      <xdr:colOff>488351</xdr:colOff>
      <xdr:row>5</xdr:row>
      <xdr:rowOff>1176</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13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223707</xdr:colOff>
      <xdr:row>4</xdr:row>
      <xdr:rowOff>228972</xdr:rowOff>
    </xdr:from>
    <xdr:to>
      <xdr:col>14</xdr:col>
      <xdr:colOff>337493</xdr:colOff>
      <xdr:row>9</xdr:row>
      <xdr:rowOff>190541</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16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184797</xdr:colOff>
      <xdr:row>4</xdr:row>
      <xdr:rowOff>83203</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18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127304</xdr:colOff>
      <xdr:row>0</xdr:row>
      <xdr:rowOff>95526</xdr:rowOff>
    </xdr:from>
    <xdr:to>
      <xdr:col>9</xdr:col>
      <xdr:colOff>320949</xdr:colOff>
      <xdr:row>6</xdr:row>
      <xdr:rowOff>3835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20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370840</xdr:colOff>
      <xdr:row>11</xdr:row>
      <xdr:rowOff>114300</xdr:rowOff>
    </xdr:from>
    <xdr:to>
      <xdr:col>5</xdr:col>
      <xdr:colOff>1331854</xdr:colOff>
      <xdr:row>19</xdr:row>
      <xdr:rowOff>60314</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23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896801</xdr:colOff>
      <xdr:row>19</xdr:row>
      <xdr:rowOff>75293</xdr:rowOff>
    </xdr:from>
    <xdr:to>
      <xdr:col>5</xdr:col>
      <xdr:colOff>714265</xdr:colOff>
      <xdr:row>27</xdr:row>
      <xdr:rowOff>70461</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2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577427</xdr:colOff>
      <xdr:row>20</xdr:row>
      <xdr:rowOff>124037</xdr:rowOff>
    </xdr:from>
    <xdr:to>
      <xdr:col>3</xdr:col>
      <xdr:colOff>1535045</xdr:colOff>
      <xdr:row>28</xdr:row>
      <xdr:rowOff>93837</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28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95250</xdr:rowOff>
    </xdr:from>
    <xdr:to>
      <xdr:col>13</xdr:col>
      <xdr:colOff>320510</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30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supersociedades.gov.co/prensa/Infografias/infografia-informe-58.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S25"/>
  <sheetViews>
    <sheetView showGridLines="0" zoomScaleNormal="100" workbookViewId="0">
      <selection activeCell="E8" sqref="E8"/>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57"/>
      <c r="C2" s="158"/>
      <c r="D2" s="135" t="s">
        <v>123</v>
      </c>
      <c r="E2" s="136"/>
      <c r="F2" s="136"/>
      <c r="G2" s="136"/>
      <c r="H2" s="136"/>
      <c r="I2" s="136"/>
      <c r="J2" s="137"/>
      <c r="K2" s="147" t="s">
        <v>124</v>
      </c>
      <c r="L2" s="148"/>
      <c r="S2" s="13"/>
    </row>
    <row r="3" spans="2:19" s="3" customFormat="1" ht="23.25" customHeight="1" x14ac:dyDescent="0.2">
      <c r="B3" s="153"/>
      <c r="C3" s="154"/>
      <c r="D3" s="138" t="s">
        <v>125</v>
      </c>
      <c r="E3" s="139"/>
      <c r="F3" s="139"/>
      <c r="G3" s="139"/>
      <c r="H3" s="139"/>
      <c r="I3" s="139"/>
      <c r="J3" s="140"/>
      <c r="K3" s="149" t="s">
        <v>130</v>
      </c>
      <c r="L3" s="150"/>
      <c r="S3" s="13"/>
    </row>
    <row r="4" spans="2:19" s="3" customFormat="1" ht="24" customHeight="1" x14ac:dyDescent="0.2">
      <c r="B4" s="153"/>
      <c r="C4" s="154"/>
      <c r="D4" s="138" t="s">
        <v>126</v>
      </c>
      <c r="E4" s="139"/>
      <c r="F4" s="139"/>
      <c r="G4" s="139"/>
      <c r="H4" s="139"/>
      <c r="I4" s="139"/>
      <c r="J4" s="140"/>
      <c r="K4" s="149" t="s">
        <v>127</v>
      </c>
      <c r="L4" s="150"/>
      <c r="S4" s="13"/>
    </row>
    <row r="5" spans="2:19" s="3" customFormat="1" ht="22.5" customHeight="1" thickBot="1" x14ac:dyDescent="0.25">
      <c r="B5" s="155"/>
      <c r="C5" s="156"/>
      <c r="D5" s="141" t="s">
        <v>128</v>
      </c>
      <c r="E5" s="142"/>
      <c r="F5" s="142"/>
      <c r="G5" s="142"/>
      <c r="H5" s="142"/>
      <c r="I5" s="142"/>
      <c r="J5" s="143"/>
      <c r="K5" s="151" t="s">
        <v>129</v>
      </c>
      <c r="L5" s="152"/>
      <c r="S5" s="13"/>
    </row>
    <row r="6" spans="2:19" ht="5.25" customHeight="1" x14ac:dyDescent="0.2">
      <c r="C6" s="5"/>
      <c r="D6" s="5"/>
      <c r="E6" s="5"/>
      <c r="F6" s="5"/>
      <c r="G6" s="5"/>
      <c r="H6" s="5"/>
      <c r="I6" s="5"/>
    </row>
    <row r="7" spans="2:19" ht="44.25" customHeight="1" x14ac:dyDescent="0.2">
      <c r="C7" s="144" t="s">
        <v>0</v>
      </c>
      <c r="D7" s="144"/>
      <c r="E7" s="145" t="s">
        <v>213</v>
      </c>
      <c r="F7" s="146"/>
      <c r="G7" s="146"/>
      <c r="H7" s="146"/>
      <c r="I7" s="146"/>
      <c r="J7" s="146"/>
      <c r="K7" s="146"/>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7"/>
      <c r="C10" s="48"/>
      <c r="D10" s="48"/>
      <c r="E10" s="48"/>
      <c r="F10" s="48"/>
      <c r="G10" s="48"/>
      <c r="H10" s="48"/>
      <c r="I10" s="48"/>
      <c r="J10" s="48"/>
      <c r="K10" s="48"/>
      <c r="L10" s="49"/>
    </row>
    <row r="11" spans="2:19" ht="39.950000000000003" customHeight="1" thickBot="1" x14ac:dyDescent="0.25">
      <c r="B11" s="50"/>
      <c r="C11" s="14" t="s">
        <v>34</v>
      </c>
      <c r="D11" s="51"/>
      <c r="E11" s="14" t="s">
        <v>35</v>
      </c>
      <c r="F11" s="51"/>
      <c r="G11" s="14" t="s">
        <v>48</v>
      </c>
      <c r="H11" s="51"/>
      <c r="I11" s="14" t="s">
        <v>71</v>
      </c>
      <c r="J11" s="51"/>
      <c r="K11" s="14" t="s">
        <v>49</v>
      </c>
      <c r="L11" s="52"/>
    </row>
    <row r="12" spans="2:19" ht="15" customHeight="1" thickBot="1" x14ac:dyDescent="0.25">
      <c r="B12" s="50"/>
      <c r="C12" s="51"/>
      <c r="D12" s="51"/>
      <c r="E12" s="51"/>
      <c r="F12" s="51"/>
      <c r="G12" s="51"/>
      <c r="H12" s="51"/>
      <c r="I12" s="51"/>
      <c r="J12" s="51"/>
      <c r="K12" s="51"/>
      <c r="L12" s="52"/>
    </row>
    <row r="13" spans="2:19" ht="39.950000000000003" customHeight="1" thickBot="1" x14ac:dyDescent="0.25">
      <c r="B13" s="50"/>
      <c r="C13" s="14" t="s">
        <v>36</v>
      </c>
      <c r="D13" s="51"/>
      <c r="E13" s="14" t="s">
        <v>37</v>
      </c>
      <c r="F13" s="51"/>
      <c r="G13" s="14" t="s">
        <v>38</v>
      </c>
      <c r="H13" s="51"/>
      <c r="I13" s="14" t="s">
        <v>50</v>
      </c>
      <c r="J13" s="51"/>
      <c r="K13" s="14" t="s">
        <v>39</v>
      </c>
      <c r="L13" s="52"/>
    </row>
    <row r="14" spans="2:19" ht="15" customHeight="1" thickBot="1" x14ac:dyDescent="0.25">
      <c r="B14" s="50"/>
      <c r="C14" s="51"/>
      <c r="D14" s="51"/>
      <c r="E14" s="51"/>
      <c r="F14" s="51"/>
      <c r="G14" s="51"/>
      <c r="H14" s="51"/>
      <c r="I14" s="51"/>
      <c r="J14" s="51"/>
      <c r="K14" s="51"/>
      <c r="L14" s="52"/>
    </row>
    <row r="15" spans="2:19" ht="37.5" customHeight="1" thickBot="1" x14ac:dyDescent="0.25">
      <c r="B15" s="50"/>
      <c r="C15" s="51"/>
      <c r="D15" s="51"/>
      <c r="E15" s="51"/>
      <c r="F15" s="51"/>
      <c r="G15" s="14" t="s">
        <v>40</v>
      </c>
      <c r="H15" s="51"/>
      <c r="I15" s="51"/>
      <c r="J15" s="51"/>
      <c r="K15" s="51"/>
      <c r="L15" s="52"/>
    </row>
    <row r="16" spans="2:19" ht="12.75" thickBot="1" x14ac:dyDescent="0.25">
      <c r="B16" s="53"/>
      <c r="C16" s="54"/>
      <c r="D16" s="54"/>
      <c r="E16" s="54"/>
      <c r="F16" s="54"/>
      <c r="G16" s="54"/>
      <c r="H16" s="54"/>
      <c r="I16" s="54"/>
      <c r="J16" s="54"/>
      <c r="K16" s="54"/>
      <c r="L16" s="55"/>
    </row>
    <row r="17" ht="37.5" customHeight="1" x14ac:dyDescent="0.2"/>
    <row r="19" ht="37.5" customHeight="1" x14ac:dyDescent="0.2"/>
    <row r="21" ht="37.5" customHeight="1" x14ac:dyDescent="0.2"/>
    <row r="23" ht="37.5" customHeight="1" x14ac:dyDescent="0.2"/>
    <row r="25" ht="37.5" customHeight="1" x14ac:dyDescent="0.2"/>
  </sheetData>
  <mergeCells count="14">
    <mergeCell ref="B3:C3"/>
    <mergeCell ref="B4:C4"/>
    <mergeCell ref="B5:C5"/>
    <mergeCell ref="B2:C2"/>
    <mergeCell ref="D2:J2"/>
    <mergeCell ref="D3:J3"/>
    <mergeCell ref="D4:J4"/>
    <mergeCell ref="D5:J5"/>
    <mergeCell ref="C7:D7"/>
    <mergeCell ref="E7:K7"/>
    <mergeCell ref="K2:L2"/>
    <mergeCell ref="K3:L3"/>
    <mergeCell ref="K4:L4"/>
    <mergeCell ref="K5:L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4" zoomScale="115" zoomScaleNormal="115" workbookViewId="0">
      <selection activeCell="D12" sqref="D12:P1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25"/>
      <c r="C2" s="226"/>
      <c r="D2" s="234" t="s">
        <v>123</v>
      </c>
      <c r="E2" s="235"/>
      <c r="F2" s="235"/>
      <c r="G2" s="235"/>
      <c r="H2" s="235"/>
      <c r="I2" s="235"/>
      <c r="J2" s="236"/>
      <c r="K2" s="81"/>
      <c r="L2" s="79"/>
      <c r="M2" s="244" t="s">
        <v>124</v>
      </c>
      <c r="N2" s="244"/>
      <c r="O2" s="244"/>
      <c r="P2" s="245"/>
      <c r="R2" s="11"/>
      <c r="S2" s="11"/>
      <c r="T2" s="11"/>
      <c r="U2" s="12"/>
      <c r="AE2" s="13"/>
    </row>
    <row r="3" spans="2:31" s="3" customFormat="1" ht="23.25" customHeight="1" x14ac:dyDescent="0.2">
      <c r="B3" s="227"/>
      <c r="C3" s="215"/>
      <c r="D3" s="237" t="s">
        <v>125</v>
      </c>
      <c r="E3" s="238"/>
      <c r="F3" s="238"/>
      <c r="G3" s="238"/>
      <c r="H3" s="238"/>
      <c r="I3" s="238"/>
      <c r="J3" s="239"/>
      <c r="K3" s="22"/>
      <c r="L3" s="26"/>
      <c r="M3" s="169" t="s">
        <v>130</v>
      </c>
      <c r="N3" s="169"/>
      <c r="O3" s="169"/>
      <c r="P3" s="246"/>
      <c r="R3" s="11"/>
      <c r="S3" s="11"/>
      <c r="T3" s="11"/>
      <c r="U3" s="12"/>
      <c r="AE3" s="13"/>
    </row>
    <row r="4" spans="2:31" s="3" customFormat="1" ht="24" customHeight="1" x14ac:dyDescent="0.2">
      <c r="B4" s="227"/>
      <c r="C4" s="215"/>
      <c r="D4" s="237" t="s">
        <v>126</v>
      </c>
      <c r="E4" s="238"/>
      <c r="F4" s="238"/>
      <c r="G4" s="238"/>
      <c r="H4" s="238"/>
      <c r="I4" s="238"/>
      <c r="J4" s="239"/>
      <c r="K4" s="22"/>
      <c r="L4" s="26"/>
      <c r="M4" s="169" t="s">
        <v>127</v>
      </c>
      <c r="N4" s="169"/>
      <c r="O4" s="169"/>
      <c r="P4" s="246"/>
      <c r="R4" s="11"/>
      <c r="U4" s="12"/>
      <c r="AE4" s="13"/>
    </row>
    <row r="5" spans="2:31" s="3" customFormat="1" ht="22.5" customHeight="1" thickBot="1" x14ac:dyDescent="0.25">
      <c r="B5" s="228"/>
      <c r="C5" s="229"/>
      <c r="D5" s="240" t="s">
        <v>128</v>
      </c>
      <c r="E5" s="241"/>
      <c r="F5" s="241"/>
      <c r="G5" s="241"/>
      <c r="H5" s="241"/>
      <c r="I5" s="241"/>
      <c r="J5" s="242"/>
      <c r="K5" s="82"/>
      <c r="L5" s="80"/>
      <c r="M5" s="247" t="s">
        <v>129</v>
      </c>
      <c r="N5" s="247"/>
      <c r="O5" s="247"/>
      <c r="P5" s="248"/>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44" t="s">
        <v>0</v>
      </c>
      <c r="C7" s="144"/>
      <c r="D7" s="146" t="str">
        <f>+Proyecto!E7</f>
        <v>Pedagogía para el cumplimiento normativo (compliance) “Ejecución de la política de supervisión en temas de cumplimiento y recaudo de la información”- 2022</v>
      </c>
      <c r="E7" s="146"/>
      <c r="F7" s="146"/>
      <c r="G7" s="146"/>
      <c r="H7" s="146"/>
      <c r="I7" s="146"/>
      <c r="J7" s="146"/>
      <c r="K7" s="146"/>
      <c r="L7" s="146"/>
      <c r="M7" s="146"/>
      <c r="N7" s="146"/>
      <c r="O7" s="146"/>
      <c r="P7" s="146"/>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44" t="s">
        <v>28</v>
      </c>
      <c r="C10" s="144"/>
      <c r="D10" s="243" t="s">
        <v>199</v>
      </c>
      <c r="E10" s="249"/>
      <c r="F10" s="249"/>
      <c r="G10" s="249"/>
      <c r="H10" s="249"/>
      <c r="I10" s="249"/>
      <c r="J10" s="249"/>
      <c r="K10" s="249"/>
      <c r="L10" s="249"/>
      <c r="M10" s="249"/>
      <c r="N10" s="249"/>
      <c r="O10" s="249"/>
      <c r="P10" s="249"/>
      <c r="AE10" s="1"/>
    </row>
    <row r="12" spans="2:31" ht="30" customHeight="1" x14ac:dyDescent="0.2">
      <c r="B12" s="144" t="s">
        <v>29</v>
      </c>
      <c r="C12" s="144"/>
      <c r="D12" s="243" t="s">
        <v>143</v>
      </c>
      <c r="E12" s="243"/>
      <c r="F12" s="243"/>
      <c r="G12" s="243"/>
      <c r="H12" s="243"/>
      <c r="I12" s="243"/>
      <c r="J12" s="243"/>
      <c r="K12" s="243"/>
      <c r="L12" s="243"/>
      <c r="M12" s="243"/>
      <c r="N12" s="243"/>
      <c r="O12" s="243"/>
      <c r="P12" s="243"/>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44" t="s">
        <v>30</v>
      </c>
      <c r="C14" s="144"/>
      <c r="D14" s="243" t="s">
        <v>191</v>
      </c>
      <c r="E14" s="243"/>
      <c r="F14" s="243"/>
      <c r="G14" s="243"/>
      <c r="H14" s="243"/>
      <c r="I14" s="243"/>
      <c r="J14" s="243"/>
      <c r="K14" s="243"/>
      <c r="L14" s="243"/>
      <c r="M14" s="243"/>
      <c r="N14" s="243"/>
      <c r="O14" s="243"/>
      <c r="P14" s="243"/>
    </row>
    <row r="15" spans="2:31" ht="6.75" customHeight="1" x14ac:dyDescent="0.2">
      <c r="B15" s="8"/>
      <c r="C15" s="8"/>
      <c r="D15" s="109"/>
      <c r="E15" s="109"/>
      <c r="F15" s="109"/>
      <c r="G15" s="109"/>
      <c r="H15" s="109"/>
      <c r="I15" s="109"/>
      <c r="J15" s="109"/>
      <c r="K15" s="109"/>
      <c r="L15" s="109"/>
      <c r="M15" s="109"/>
      <c r="N15" s="109"/>
      <c r="O15" s="109"/>
      <c r="P15" s="109"/>
      <c r="AE15" s="1"/>
    </row>
    <row r="16" spans="2:31" ht="30" customHeight="1" x14ac:dyDescent="0.2">
      <c r="B16" s="144" t="s">
        <v>31</v>
      </c>
      <c r="C16" s="144"/>
      <c r="D16" s="243" t="s">
        <v>142</v>
      </c>
      <c r="E16" s="243"/>
      <c r="F16" s="243"/>
      <c r="G16" s="243"/>
      <c r="H16" s="243"/>
      <c r="I16" s="243"/>
      <c r="J16" s="243"/>
      <c r="K16" s="243"/>
      <c r="L16" s="243"/>
      <c r="M16" s="243"/>
      <c r="N16" s="243"/>
      <c r="O16" s="243"/>
      <c r="P16" s="243"/>
    </row>
    <row r="17" spans="2:31" ht="6.75" customHeight="1" x14ac:dyDescent="0.2">
      <c r="B17" s="8"/>
      <c r="C17" s="8"/>
      <c r="D17" s="109"/>
      <c r="E17" s="109"/>
      <c r="F17" s="109"/>
      <c r="G17" s="109"/>
      <c r="H17" s="109"/>
      <c r="I17" s="109"/>
      <c r="J17" s="109"/>
      <c r="K17" s="109"/>
      <c r="L17" s="109"/>
      <c r="M17" s="109"/>
      <c r="N17" s="109"/>
      <c r="O17" s="109"/>
      <c r="P17" s="109"/>
      <c r="AE17" s="1"/>
    </row>
    <row r="18" spans="2:31" ht="82.5" customHeight="1" x14ac:dyDescent="0.2">
      <c r="B18" s="144" t="s">
        <v>32</v>
      </c>
      <c r="C18" s="144"/>
      <c r="D18" s="243" t="s">
        <v>200</v>
      </c>
      <c r="E18" s="243"/>
      <c r="F18" s="243"/>
      <c r="G18" s="243"/>
      <c r="H18" s="243"/>
      <c r="I18" s="243"/>
      <c r="J18" s="243"/>
      <c r="K18" s="243"/>
      <c r="L18" s="243"/>
      <c r="M18" s="243"/>
      <c r="N18" s="243"/>
      <c r="O18" s="243"/>
      <c r="P18" s="243"/>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44" t="s">
        <v>33</v>
      </c>
      <c r="C20" s="144"/>
      <c r="D20" s="145" t="s">
        <v>177</v>
      </c>
      <c r="E20" s="145"/>
      <c r="F20" s="145"/>
      <c r="G20" s="145"/>
      <c r="H20" s="145"/>
      <c r="I20" s="145"/>
      <c r="J20" s="145"/>
      <c r="K20" s="145"/>
      <c r="L20" s="145"/>
      <c r="M20" s="145"/>
      <c r="N20" s="145"/>
      <c r="O20" s="145"/>
      <c r="P20" s="145"/>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19"/>
  <sheetViews>
    <sheetView showGridLines="0" tabSelected="1" topLeftCell="C15" zoomScale="110" zoomScaleNormal="110" workbookViewId="0">
      <selection activeCell="E16" sqref="E16"/>
    </sheetView>
  </sheetViews>
  <sheetFormatPr baseColWidth="10" defaultRowHeight="12" x14ac:dyDescent="0.2"/>
  <cols>
    <col min="1" max="1" width="2.42578125" style="1" customWidth="1"/>
    <col min="2" max="2" width="50.7109375" style="1" customWidth="1"/>
    <col min="3" max="3" width="24.28515625" style="1" customWidth="1"/>
    <col min="4" max="4" width="14.85546875" style="1" customWidth="1"/>
    <col min="5" max="5" width="21.7109375" style="1" customWidth="1"/>
    <col min="6" max="6" width="30.85546875" style="1" bestFit="1" customWidth="1"/>
    <col min="7" max="9" width="17.5703125" style="1" customWidth="1"/>
    <col min="10" max="10" width="61.85546875" style="1" customWidth="1"/>
    <col min="11" max="11" width="12.5703125" style="1" customWidth="1"/>
    <col min="12" max="12" width="17"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57"/>
      <c r="C2" s="264" t="s">
        <v>123</v>
      </c>
      <c r="D2" s="264"/>
      <c r="E2" s="264"/>
      <c r="F2" s="264"/>
      <c r="G2" s="264"/>
      <c r="H2" s="264"/>
      <c r="I2" s="264"/>
      <c r="J2" s="264"/>
      <c r="K2" s="256" t="s">
        <v>124</v>
      </c>
      <c r="L2" s="245"/>
      <c r="M2" s="73"/>
      <c r="N2" s="73"/>
    </row>
    <row r="3" spans="2:14" s="3" customFormat="1" ht="23.25" customHeight="1" x14ac:dyDescent="0.2">
      <c r="B3" s="258"/>
      <c r="C3" s="260" t="s">
        <v>125</v>
      </c>
      <c r="D3" s="260"/>
      <c r="E3" s="260"/>
      <c r="F3" s="260"/>
      <c r="G3" s="260"/>
      <c r="H3" s="260"/>
      <c r="I3" s="260"/>
      <c r="J3" s="260"/>
      <c r="K3" s="262" t="s">
        <v>130</v>
      </c>
      <c r="L3" s="246"/>
      <c r="M3" s="73"/>
      <c r="N3" s="73"/>
    </row>
    <row r="4" spans="2:14" s="3" customFormat="1" ht="24" customHeight="1" x14ac:dyDescent="0.2">
      <c r="B4" s="258"/>
      <c r="C4" s="260" t="s">
        <v>126</v>
      </c>
      <c r="D4" s="260"/>
      <c r="E4" s="260"/>
      <c r="F4" s="260"/>
      <c r="G4" s="260"/>
      <c r="H4" s="260"/>
      <c r="I4" s="260"/>
      <c r="J4" s="260"/>
      <c r="K4" s="262" t="s">
        <v>127</v>
      </c>
      <c r="L4" s="246"/>
      <c r="M4" s="73"/>
      <c r="N4" s="73"/>
    </row>
    <row r="5" spans="2:14" s="3" customFormat="1" ht="22.5" customHeight="1" thickBot="1" x14ac:dyDescent="0.25">
      <c r="B5" s="259"/>
      <c r="C5" s="261" t="s">
        <v>128</v>
      </c>
      <c r="D5" s="261"/>
      <c r="E5" s="261"/>
      <c r="F5" s="261"/>
      <c r="G5" s="261"/>
      <c r="H5" s="261"/>
      <c r="I5" s="261"/>
      <c r="J5" s="261"/>
      <c r="K5" s="263" t="s">
        <v>129</v>
      </c>
      <c r="L5" s="248"/>
      <c r="M5" s="73"/>
      <c r="N5" s="73"/>
    </row>
    <row r="6" spans="2:14" ht="5.25" customHeight="1" x14ac:dyDescent="0.2">
      <c r="B6" s="5"/>
      <c r="C6" s="5"/>
      <c r="D6" s="5"/>
      <c r="E6" s="5"/>
    </row>
    <row r="7" spans="2:14" ht="29.25" customHeight="1" x14ac:dyDescent="0.2">
      <c r="B7" s="144" t="s">
        <v>0</v>
      </c>
      <c r="C7" s="144"/>
      <c r="D7" s="146" t="str">
        <f>+Proyecto!E7</f>
        <v>Pedagogía para el cumplimiento normativo (compliance) “Ejecución de la política de supervisión en temas de cumplimiento y recaudo de la información”- 2022</v>
      </c>
      <c r="E7" s="146"/>
      <c r="F7" s="146"/>
      <c r="G7" s="146"/>
      <c r="H7" s="146"/>
      <c r="I7" s="146"/>
      <c r="J7" s="146"/>
      <c r="K7" s="146"/>
      <c r="L7" s="146"/>
      <c r="M7" s="1"/>
    </row>
    <row r="9" spans="2:14" ht="51.75" customHeight="1" x14ac:dyDescent="0.2">
      <c r="B9" s="36" t="s">
        <v>78</v>
      </c>
      <c r="C9" s="36" t="s">
        <v>79</v>
      </c>
      <c r="D9" s="36" t="s">
        <v>80</v>
      </c>
      <c r="E9" s="37" t="s">
        <v>81</v>
      </c>
      <c r="F9" s="36" t="s">
        <v>82</v>
      </c>
      <c r="G9" s="38" t="s">
        <v>91</v>
      </c>
      <c r="H9" s="38" t="s">
        <v>92</v>
      </c>
      <c r="I9" s="38" t="s">
        <v>93</v>
      </c>
      <c r="J9" s="37" t="s">
        <v>83</v>
      </c>
      <c r="K9" s="39" t="s">
        <v>84</v>
      </c>
      <c r="L9" s="39" t="s">
        <v>85</v>
      </c>
    </row>
    <row r="10" spans="2:14" ht="21.75" customHeight="1" x14ac:dyDescent="0.2">
      <c r="B10" s="250" t="s">
        <v>201</v>
      </c>
      <c r="C10" s="251"/>
      <c r="D10" s="251"/>
      <c r="E10" s="251"/>
      <c r="F10" s="251"/>
      <c r="G10" s="251"/>
      <c r="H10" s="251"/>
      <c r="I10" s="251"/>
      <c r="J10" s="251"/>
      <c r="K10" s="251"/>
      <c r="L10" s="252"/>
    </row>
    <row r="11" spans="2:14" ht="178.5" customHeight="1" x14ac:dyDescent="0.2">
      <c r="B11" s="100" t="s">
        <v>210</v>
      </c>
      <c r="C11" s="94" t="s">
        <v>211</v>
      </c>
      <c r="D11" s="95">
        <v>1</v>
      </c>
      <c r="E11" s="96">
        <v>0.25</v>
      </c>
      <c r="F11" s="94" t="s">
        <v>187</v>
      </c>
      <c r="G11" s="97">
        <v>44564</v>
      </c>
      <c r="H11" s="97">
        <v>44926</v>
      </c>
      <c r="I11" s="133">
        <v>52</v>
      </c>
      <c r="J11" s="126" t="s">
        <v>222</v>
      </c>
      <c r="K11" s="97">
        <v>44926</v>
      </c>
      <c r="L11" s="131">
        <v>0.25</v>
      </c>
    </row>
    <row r="12" spans="2:14" s="105" customFormat="1" ht="87.75" customHeight="1" x14ac:dyDescent="0.2">
      <c r="B12" s="100" t="s">
        <v>223</v>
      </c>
      <c r="C12" s="101" t="s">
        <v>212</v>
      </c>
      <c r="D12" s="102">
        <v>1</v>
      </c>
      <c r="E12" s="103">
        <v>0.25</v>
      </c>
      <c r="F12" s="94" t="s">
        <v>224</v>
      </c>
      <c r="G12" s="97">
        <v>44564</v>
      </c>
      <c r="H12" s="97">
        <v>44926</v>
      </c>
      <c r="I12" s="133">
        <v>52</v>
      </c>
      <c r="J12" s="129" t="s">
        <v>217</v>
      </c>
      <c r="K12" s="97">
        <v>44926</v>
      </c>
      <c r="L12" s="130">
        <v>0.25</v>
      </c>
      <c r="M12" s="104"/>
    </row>
    <row r="13" spans="2:14" ht="20.25" customHeight="1" x14ac:dyDescent="0.2">
      <c r="B13" s="250" t="s">
        <v>203</v>
      </c>
      <c r="C13" s="251"/>
      <c r="D13" s="251"/>
      <c r="E13" s="251"/>
      <c r="F13" s="251"/>
      <c r="G13" s="251"/>
      <c r="H13" s="251"/>
      <c r="I13" s="251"/>
      <c r="J13" s="251"/>
      <c r="K13" s="251"/>
      <c r="L13" s="252"/>
    </row>
    <row r="14" spans="2:14" ht="123" customHeight="1" x14ac:dyDescent="0.2">
      <c r="B14" s="93" t="s">
        <v>209</v>
      </c>
      <c r="C14" s="94" t="s">
        <v>204</v>
      </c>
      <c r="D14" s="95">
        <v>1</v>
      </c>
      <c r="E14" s="96">
        <v>0.1</v>
      </c>
      <c r="F14" s="94" t="s">
        <v>188</v>
      </c>
      <c r="G14" s="97">
        <v>44564</v>
      </c>
      <c r="H14" s="97">
        <v>44926</v>
      </c>
      <c r="I14" s="98">
        <v>52</v>
      </c>
      <c r="J14" s="125" t="s">
        <v>225</v>
      </c>
      <c r="K14" s="97">
        <v>44926</v>
      </c>
      <c r="L14" s="131">
        <v>0.1</v>
      </c>
    </row>
    <row r="15" spans="2:14" ht="22.5" customHeight="1" x14ac:dyDescent="0.2">
      <c r="B15" s="253" t="s">
        <v>202</v>
      </c>
      <c r="C15" s="254"/>
      <c r="D15" s="254"/>
      <c r="E15" s="254"/>
      <c r="F15" s="254"/>
      <c r="G15" s="254"/>
      <c r="H15" s="254"/>
      <c r="I15" s="254"/>
      <c r="J15" s="254"/>
      <c r="K15" s="254"/>
      <c r="L15" s="255"/>
    </row>
    <row r="16" spans="2:14" ht="90.6" customHeight="1" x14ac:dyDescent="0.2">
      <c r="B16" s="93" t="s">
        <v>173</v>
      </c>
      <c r="C16" s="94" t="s">
        <v>219</v>
      </c>
      <c r="D16" s="95">
        <v>10</v>
      </c>
      <c r="E16" s="96">
        <v>0.1</v>
      </c>
      <c r="F16" s="94" t="s">
        <v>188</v>
      </c>
      <c r="G16" s="97">
        <v>44564</v>
      </c>
      <c r="H16" s="97">
        <v>44926</v>
      </c>
      <c r="I16" s="98">
        <v>52</v>
      </c>
      <c r="J16" s="106" t="s">
        <v>218</v>
      </c>
      <c r="K16" s="97">
        <v>44926</v>
      </c>
      <c r="L16" s="131">
        <v>0.1</v>
      </c>
    </row>
    <row r="17" spans="2:13" ht="130.9" customHeight="1" x14ac:dyDescent="0.2">
      <c r="B17" s="93" t="s">
        <v>178</v>
      </c>
      <c r="C17" s="94" t="s">
        <v>219</v>
      </c>
      <c r="D17" s="95">
        <v>24</v>
      </c>
      <c r="E17" s="96">
        <v>0.2</v>
      </c>
      <c r="F17" s="94" t="s">
        <v>188</v>
      </c>
      <c r="G17" s="97">
        <v>44564</v>
      </c>
      <c r="H17" s="97">
        <v>44926</v>
      </c>
      <c r="I17" s="107">
        <v>52</v>
      </c>
      <c r="J17" s="106" t="s">
        <v>216</v>
      </c>
      <c r="K17" s="97">
        <v>44926</v>
      </c>
      <c r="L17" s="131">
        <v>0.2</v>
      </c>
    </row>
    <row r="18" spans="2:13" ht="131.44999999999999" customHeight="1" x14ac:dyDescent="0.2">
      <c r="B18" s="93" t="s">
        <v>189</v>
      </c>
      <c r="C18" s="112" t="s">
        <v>220</v>
      </c>
      <c r="D18" s="112">
        <v>2</v>
      </c>
      <c r="E18" s="113">
        <v>0.1</v>
      </c>
      <c r="F18" s="108" t="s">
        <v>188</v>
      </c>
      <c r="G18" s="97">
        <v>44564</v>
      </c>
      <c r="H18" s="97">
        <v>44926</v>
      </c>
      <c r="I18" s="133">
        <v>52</v>
      </c>
      <c r="J18" s="134" t="s">
        <v>221</v>
      </c>
      <c r="K18" s="97">
        <v>44926</v>
      </c>
      <c r="L18" s="132">
        <v>0.1</v>
      </c>
      <c r="M18" s="99"/>
    </row>
    <row r="19" spans="2:13" x14ac:dyDescent="0.2">
      <c r="E19" s="110">
        <f>SUM(E16:E18)+E14+E12+E11</f>
        <v>1</v>
      </c>
      <c r="L19" s="128">
        <f>SUM(L16:L18)+L14+L12+L11</f>
        <v>1</v>
      </c>
      <c r="M19" s="127"/>
    </row>
  </sheetData>
  <mergeCells count="14">
    <mergeCell ref="K5:L5"/>
    <mergeCell ref="B7:C7"/>
    <mergeCell ref="D7:L7"/>
    <mergeCell ref="C2:J2"/>
    <mergeCell ref="B10:L10"/>
    <mergeCell ref="B13:L13"/>
    <mergeCell ref="B15:L15"/>
    <mergeCell ref="K2:L2"/>
    <mergeCell ref="B2:B5"/>
    <mergeCell ref="C3:J3"/>
    <mergeCell ref="C4:J4"/>
    <mergeCell ref="C5:J5"/>
    <mergeCell ref="K3:L3"/>
    <mergeCell ref="K4:L4"/>
  </mergeCells>
  <dataValidations count="1">
    <dataValidation type="whole" allowBlank="1" showInputMessage="1" showErrorMessage="1" sqref="F8:K8 F19:K65454">
      <formula1>1</formula1>
      <formula2>5</formula2>
    </dataValidation>
  </dataValidations>
  <hyperlinks>
    <hyperlink ref="J14" r:id="rId1" display="https://www.supersociedades.gov.co/prensa/Infografias/infografia-informe-58.pdf_x000a_"/>
  </hyperlinks>
  <pageMargins left="0.39370078740157483" right="0.39370078740157483" top="0.74803149606299213" bottom="0.74803149606299213" header="0.31496062992125984" footer="0.31496062992125984"/>
  <pageSetup fitToHeight="0"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140" zoomScaleNormal="140" workbookViewId="0">
      <selection activeCell="D8" sqref="D8"/>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7" width="20.28515625" style="1" customWidth="1"/>
    <col min="8" max="8" width="14.7109375" style="1" customWidth="1"/>
    <col min="9" max="9" width="5.7109375" style="1" customWidth="1"/>
    <col min="10" max="10" width="5.140625" style="1" customWidth="1"/>
    <col min="11" max="11" width="5.7109375" style="1" hidden="1" customWidth="1"/>
    <col min="12" max="12" width="8.7109375" style="1" hidden="1" customWidth="1"/>
    <col min="13" max="13" width="14.5703125" style="1" customWidth="1"/>
    <col min="14" max="14" width="13.28515625" style="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67"/>
      <c r="C2" s="268"/>
      <c r="D2" s="273" t="s">
        <v>123</v>
      </c>
      <c r="E2" s="235"/>
      <c r="F2" s="235"/>
      <c r="G2" s="235"/>
      <c r="H2" s="235"/>
      <c r="I2" s="235"/>
      <c r="J2" s="235"/>
      <c r="K2" s="77"/>
      <c r="L2" s="77"/>
      <c r="M2" s="256" t="s">
        <v>124</v>
      </c>
      <c r="N2" s="244"/>
      <c r="O2" s="244"/>
      <c r="P2" s="245"/>
      <c r="R2" s="11"/>
      <c r="S2" s="11"/>
      <c r="T2" s="11" t="s">
        <v>135</v>
      </c>
      <c r="U2" s="12"/>
      <c r="AE2" s="13"/>
    </row>
    <row r="3" spans="2:31" s="3" customFormat="1" ht="23.25" customHeight="1" x14ac:dyDescent="0.2">
      <c r="B3" s="269"/>
      <c r="C3" s="270"/>
      <c r="D3" s="265" t="s">
        <v>125</v>
      </c>
      <c r="E3" s="238"/>
      <c r="F3" s="238"/>
      <c r="G3" s="238"/>
      <c r="H3" s="238"/>
      <c r="I3" s="238"/>
      <c r="J3" s="238"/>
      <c r="K3" s="76"/>
      <c r="L3" s="76"/>
      <c r="M3" s="262" t="s">
        <v>130</v>
      </c>
      <c r="N3" s="169"/>
      <c r="O3" s="169"/>
      <c r="P3" s="246"/>
      <c r="R3" s="11"/>
      <c r="S3" s="11"/>
      <c r="T3" s="11" t="s">
        <v>136</v>
      </c>
      <c r="U3" s="12"/>
      <c r="AE3" s="13"/>
    </row>
    <row r="4" spans="2:31" s="3" customFormat="1" ht="24" customHeight="1" x14ac:dyDescent="0.2">
      <c r="B4" s="269"/>
      <c r="C4" s="270"/>
      <c r="D4" s="265" t="s">
        <v>126</v>
      </c>
      <c r="E4" s="238"/>
      <c r="F4" s="238"/>
      <c r="G4" s="238"/>
      <c r="H4" s="238"/>
      <c r="I4" s="238"/>
      <c r="J4" s="238"/>
      <c r="K4" s="76"/>
      <c r="L4" s="76"/>
      <c r="M4" s="262" t="s">
        <v>127</v>
      </c>
      <c r="N4" s="169"/>
      <c r="O4" s="169"/>
      <c r="P4" s="246"/>
      <c r="R4" s="11"/>
      <c r="T4" s="11" t="s">
        <v>137</v>
      </c>
      <c r="U4" s="12"/>
      <c r="AE4" s="13"/>
    </row>
    <row r="5" spans="2:31" s="3" customFormat="1" ht="22.5" customHeight="1" thickBot="1" x14ac:dyDescent="0.25">
      <c r="B5" s="271"/>
      <c r="C5" s="272"/>
      <c r="D5" s="266" t="s">
        <v>128</v>
      </c>
      <c r="E5" s="241"/>
      <c r="F5" s="241"/>
      <c r="G5" s="241"/>
      <c r="H5" s="241"/>
      <c r="I5" s="241"/>
      <c r="J5" s="241"/>
      <c r="K5" s="78"/>
      <c r="L5" s="78"/>
      <c r="M5" s="263" t="s">
        <v>129</v>
      </c>
      <c r="N5" s="247"/>
      <c r="O5" s="247"/>
      <c r="P5" s="248"/>
      <c r="R5" s="11"/>
      <c r="T5" s="11" t="s">
        <v>138</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44" t="s">
        <v>0</v>
      </c>
      <c r="C7" s="144"/>
      <c r="D7" s="146" t="str">
        <f>+Proyecto!E7</f>
        <v>Pedagogía para el cumplimiento normativo (compliance) “Ejecución de la política de supervisión en temas de cumplimiento y recaudo de la información”- 2022</v>
      </c>
      <c r="E7" s="146"/>
      <c r="F7" s="146"/>
      <c r="G7" s="146"/>
      <c r="H7" s="146"/>
      <c r="I7" s="146"/>
      <c r="J7" s="146"/>
      <c r="K7" s="146"/>
      <c r="L7" s="146"/>
      <c r="M7" s="146"/>
      <c r="N7" s="146"/>
      <c r="O7" s="146"/>
      <c r="P7" s="146"/>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86" t="s">
        <v>22</v>
      </c>
      <c r="C10" s="186"/>
      <c r="D10" s="186"/>
      <c r="E10" s="186"/>
      <c r="F10" s="186"/>
      <c r="G10" s="186"/>
      <c r="H10" s="186"/>
      <c r="I10" s="186"/>
      <c r="J10" s="186"/>
      <c r="K10" s="186"/>
      <c r="L10" s="186"/>
      <c r="M10" s="186"/>
      <c r="N10" s="186"/>
      <c r="O10" s="186"/>
      <c r="P10" s="186"/>
    </row>
    <row r="11" spans="2:31" ht="21.95" customHeight="1" x14ac:dyDescent="0.2">
      <c r="B11" s="184" t="s">
        <v>131</v>
      </c>
      <c r="C11" s="184"/>
      <c r="D11" s="184"/>
      <c r="E11" s="184"/>
      <c r="F11" s="83" t="s">
        <v>132</v>
      </c>
      <c r="G11" s="184" t="s">
        <v>133</v>
      </c>
      <c r="H11" s="184"/>
      <c r="I11" s="184"/>
      <c r="J11" s="184"/>
      <c r="K11" s="84"/>
      <c r="L11" s="84"/>
      <c r="M11" s="184" t="s">
        <v>134</v>
      </c>
      <c r="N11" s="184"/>
      <c r="O11" s="184"/>
      <c r="P11" s="184"/>
    </row>
    <row r="12" spans="2:31" ht="21.95" customHeight="1" x14ac:dyDescent="0.2">
      <c r="B12" s="187" t="s">
        <v>145</v>
      </c>
      <c r="C12" s="187"/>
      <c r="D12" s="187"/>
      <c r="E12" s="187"/>
      <c r="F12" s="26" t="s">
        <v>136</v>
      </c>
      <c r="G12" s="187" t="s">
        <v>146</v>
      </c>
      <c r="H12" s="187"/>
      <c r="I12" s="187"/>
      <c r="J12" s="187"/>
      <c r="K12" s="15"/>
      <c r="L12" s="15"/>
      <c r="M12" s="187" t="s">
        <v>59</v>
      </c>
      <c r="N12" s="187"/>
      <c r="O12" s="187"/>
      <c r="P12" s="187"/>
    </row>
    <row r="13" spans="2:31" ht="21.95" customHeight="1" x14ac:dyDescent="0.2">
      <c r="B13" s="274" t="s">
        <v>195</v>
      </c>
      <c r="C13" s="274"/>
      <c r="D13" s="274"/>
      <c r="E13" s="274"/>
      <c r="F13" s="111" t="s">
        <v>136</v>
      </c>
      <c r="G13" s="274" t="s">
        <v>190</v>
      </c>
      <c r="H13" s="274"/>
      <c r="I13" s="274"/>
      <c r="J13" s="274"/>
      <c r="K13" s="114"/>
      <c r="L13" s="114"/>
      <c r="M13" s="274" t="s">
        <v>59</v>
      </c>
      <c r="N13" s="274"/>
      <c r="O13" s="274"/>
      <c r="P13" s="274"/>
    </row>
    <row r="14" spans="2:31" ht="21.95" customHeight="1" x14ac:dyDescent="0.2">
      <c r="B14" s="187"/>
      <c r="C14" s="187"/>
      <c r="D14" s="187"/>
      <c r="E14" s="187"/>
      <c r="F14" s="26"/>
      <c r="G14" s="187"/>
      <c r="H14" s="187"/>
      <c r="I14" s="187"/>
      <c r="J14" s="187"/>
      <c r="K14" s="15"/>
      <c r="L14" s="15"/>
      <c r="M14" s="187"/>
      <c r="N14" s="187"/>
      <c r="O14" s="187"/>
      <c r="P14" s="187"/>
    </row>
    <row r="15" spans="2:31" ht="21.95" customHeight="1" x14ac:dyDescent="0.2">
      <c r="B15" s="187"/>
      <c r="C15" s="187"/>
      <c r="D15" s="187"/>
      <c r="E15" s="187"/>
      <c r="F15" s="26"/>
      <c r="G15" s="187"/>
      <c r="H15" s="187"/>
      <c r="I15" s="187"/>
      <c r="J15" s="187"/>
      <c r="K15" s="15"/>
      <c r="L15" s="15"/>
      <c r="M15" s="187"/>
      <c r="N15" s="187"/>
      <c r="O15" s="187"/>
      <c r="P15" s="187"/>
    </row>
    <row r="16" spans="2:31" ht="21.95" customHeight="1" x14ac:dyDescent="0.2">
      <c r="B16" s="187"/>
      <c r="C16" s="187"/>
      <c r="D16" s="187"/>
      <c r="E16" s="187"/>
      <c r="F16" s="26"/>
      <c r="G16" s="187"/>
      <c r="H16" s="187"/>
      <c r="I16" s="187"/>
      <c r="J16" s="187"/>
      <c r="K16" s="15"/>
      <c r="L16" s="15"/>
      <c r="M16" s="187"/>
      <c r="N16" s="187"/>
      <c r="O16" s="187"/>
      <c r="P16" s="187"/>
    </row>
    <row r="18" spans="2:16" ht="21.95" customHeight="1" x14ac:dyDescent="0.2">
      <c r="B18" s="186" t="s">
        <v>23</v>
      </c>
      <c r="C18" s="186"/>
      <c r="D18" s="186"/>
      <c r="E18" s="186"/>
      <c r="F18" s="186"/>
      <c r="G18" s="186"/>
      <c r="H18" s="186"/>
      <c r="I18" s="186"/>
      <c r="J18" s="186"/>
      <c r="K18" s="186"/>
      <c r="L18" s="186"/>
      <c r="M18" s="186"/>
      <c r="N18" s="186"/>
      <c r="O18" s="186"/>
      <c r="P18" s="186"/>
    </row>
    <row r="19" spans="2:16" ht="21.95" customHeight="1" x14ac:dyDescent="0.2">
      <c r="B19" s="145"/>
      <c r="C19" s="145"/>
      <c r="D19" s="145"/>
      <c r="E19" s="145"/>
      <c r="F19" s="145"/>
      <c r="G19" s="145"/>
      <c r="H19" s="145"/>
      <c r="I19" s="145"/>
      <c r="J19" s="145"/>
      <c r="K19" s="145"/>
      <c r="L19" s="145"/>
      <c r="M19" s="145"/>
      <c r="N19" s="145"/>
      <c r="O19" s="145"/>
      <c r="P19" s="145"/>
    </row>
  </sheetData>
  <mergeCells count="32">
    <mergeCell ref="B18:P18"/>
    <mergeCell ref="B19:P19"/>
    <mergeCell ref="B11:E11"/>
    <mergeCell ref="G11:J11"/>
    <mergeCell ref="G16:J16"/>
    <mergeCell ref="B13:E13"/>
    <mergeCell ref="M12:P12"/>
    <mergeCell ref="B14:E14"/>
    <mergeCell ref="G13:J13"/>
    <mergeCell ref="G12:J12"/>
    <mergeCell ref="B16:E16"/>
    <mergeCell ref="M16:P16"/>
    <mergeCell ref="B12:E12"/>
    <mergeCell ref="B10:P10"/>
    <mergeCell ref="B2:C5"/>
    <mergeCell ref="D2:J2"/>
    <mergeCell ref="D3:J3"/>
    <mergeCell ref="M13:P13"/>
    <mergeCell ref="B15:E15"/>
    <mergeCell ref="G14:J14"/>
    <mergeCell ref="M14:P14"/>
    <mergeCell ref="G15:J15"/>
    <mergeCell ref="M15:P15"/>
    <mergeCell ref="D4:J4"/>
    <mergeCell ref="D5:J5"/>
    <mergeCell ref="M11:P11"/>
    <mergeCell ref="B7:C7"/>
    <mergeCell ref="D7:P7"/>
    <mergeCell ref="M2:P2"/>
    <mergeCell ref="M3:P3"/>
    <mergeCell ref="M4:P4"/>
    <mergeCell ref="M5:P5"/>
  </mergeCells>
  <conditionalFormatting sqref="F12 F14:F16">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1" priority="8" operator="containsText" text="Bajo">
      <formula>NOT(ISERROR(SEARCH("Bajo",F12)))</formula>
    </cfRule>
  </conditionalFormatting>
  <conditionalFormatting sqref="F13">
    <cfRule type="containsText" dxfId="4" priority="1" operator="containsText" text="Extremo">
      <formula>NOT(ISERROR(SEARCH("Extremo",F13)))</formula>
    </cfRule>
    <cfRule type="containsText" dxfId="3" priority="2" operator="containsText" text="Alto">
      <formula>NOT(ISERROR(SEARCH("Alto",F13)))</formula>
    </cfRule>
    <cfRule type="containsText" dxfId="2"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1" t="s">
        <v>106</v>
      </c>
      <c r="C4" s="21" t="s">
        <v>56</v>
      </c>
      <c r="E4" s="21" t="s">
        <v>57</v>
      </c>
      <c r="G4" s="21" t="s">
        <v>58</v>
      </c>
      <c r="I4" s="21" t="s">
        <v>65</v>
      </c>
      <c r="K4" s="21" t="s">
        <v>66</v>
      </c>
      <c r="M4" s="21"/>
      <c r="O4" s="21" t="s">
        <v>98</v>
      </c>
      <c r="Q4" s="21" t="s">
        <v>109</v>
      </c>
    </row>
    <row r="5" spans="1:17" x14ac:dyDescent="0.2">
      <c r="A5" t="s">
        <v>107</v>
      </c>
      <c r="C5" s="20" t="s">
        <v>51</v>
      </c>
      <c r="E5" s="20" t="s">
        <v>52</v>
      </c>
      <c r="G5" s="20" t="s">
        <v>59</v>
      </c>
      <c r="I5" s="20" t="s">
        <v>95</v>
      </c>
      <c r="K5" s="20" t="s">
        <v>67</v>
      </c>
      <c r="M5" t="s">
        <v>86</v>
      </c>
      <c r="O5" s="20" t="s">
        <v>99</v>
      </c>
      <c r="Q5" t="s">
        <v>112</v>
      </c>
    </row>
    <row r="6" spans="1:17" x14ac:dyDescent="0.2">
      <c r="A6" t="s">
        <v>108</v>
      </c>
      <c r="C6" s="20" t="s">
        <v>54</v>
      </c>
      <c r="E6" s="20" t="s">
        <v>55</v>
      </c>
      <c r="G6" s="20" t="s">
        <v>60</v>
      </c>
      <c r="I6" s="20" t="s">
        <v>96</v>
      </c>
      <c r="K6" s="20" t="s">
        <v>68</v>
      </c>
      <c r="M6" t="s">
        <v>94</v>
      </c>
      <c r="O6" s="20" t="s">
        <v>100</v>
      </c>
      <c r="Q6" t="s">
        <v>113</v>
      </c>
    </row>
    <row r="7" spans="1:17" x14ac:dyDescent="0.2">
      <c r="C7" s="20" t="s">
        <v>53</v>
      </c>
      <c r="G7" s="20" t="s">
        <v>61</v>
      </c>
      <c r="K7" s="23" t="s">
        <v>69</v>
      </c>
      <c r="O7" s="23" t="s">
        <v>101</v>
      </c>
      <c r="Q7" t="s">
        <v>114</v>
      </c>
    </row>
    <row r="8" spans="1:17" x14ac:dyDescent="0.2">
      <c r="O8" s="23" t="s">
        <v>102</v>
      </c>
      <c r="Q8" t="s">
        <v>115</v>
      </c>
    </row>
    <row r="9" spans="1:17" x14ac:dyDescent="0.2">
      <c r="O9" s="23" t="s">
        <v>103</v>
      </c>
      <c r="Q9" t="s">
        <v>116</v>
      </c>
    </row>
    <row r="10" spans="1:17" x14ac:dyDescent="0.2">
      <c r="O10" s="23" t="s">
        <v>104</v>
      </c>
      <c r="Q10" t="s">
        <v>117</v>
      </c>
    </row>
    <row r="11" spans="1:17" x14ac:dyDescent="0.2">
      <c r="O11" s="23" t="s">
        <v>77</v>
      </c>
      <c r="Q11" t="s">
        <v>118</v>
      </c>
    </row>
    <row r="12" spans="1:17" x14ac:dyDescent="0.2">
      <c r="Q12" t="s">
        <v>119</v>
      </c>
    </row>
    <row r="14" spans="1:17" x14ac:dyDescent="0.2">
      <c r="Q14" s="21" t="s">
        <v>120</v>
      </c>
    </row>
    <row r="15" spans="1:17" x14ac:dyDescent="0.2">
      <c r="Q15" t="s">
        <v>112</v>
      </c>
    </row>
    <row r="16" spans="1:17" x14ac:dyDescent="0.2">
      <c r="Q16" t="s">
        <v>113</v>
      </c>
    </row>
    <row r="17" spans="17:17" x14ac:dyDescent="0.2">
      <c r="Q17" t="s">
        <v>114</v>
      </c>
    </row>
    <row r="18" spans="17:17" x14ac:dyDescent="0.2">
      <c r="Q18" t="s">
        <v>115</v>
      </c>
    </row>
    <row r="19" spans="17:17" x14ac:dyDescent="0.2">
      <c r="Q19" t="s">
        <v>116</v>
      </c>
    </row>
    <row r="20" spans="17:17" x14ac:dyDescent="0.2">
      <c r="Q20" t="s">
        <v>117</v>
      </c>
    </row>
    <row r="21" spans="17:17" x14ac:dyDescent="0.2">
      <c r="Q21" t="s">
        <v>118</v>
      </c>
    </row>
    <row r="22" spans="17:17" x14ac:dyDescent="0.2">
      <c r="Q22" t="s">
        <v>119</v>
      </c>
    </row>
    <row r="23" spans="17:17" x14ac:dyDescent="0.2">
      <c r="Q23" s="20"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2"/>
  <sheetViews>
    <sheetView showGridLines="0" zoomScale="120" zoomScaleNormal="120" workbookViewId="0">
      <selection activeCell="E13" sqref="E13:P14"/>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57"/>
      <c r="C2" s="158"/>
      <c r="D2" s="135" t="s">
        <v>123</v>
      </c>
      <c r="E2" s="136"/>
      <c r="F2" s="136"/>
      <c r="G2" s="136"/>
      <c r="H2" s="136"/>
      <c r="I2" s="136"/>
      <c r="J2" s="137"/>
      <c r="K2" s="147" t="s">
        <v>124</v>
      </c>
      <c r="L2" s="168"/>
      <c r="M2" s="147" t="s">
        <v>124</v>
      </c>
      <c r="N2" s="164"/>
      <c r="O2" s="164"/>
      <c r="P2" s="148"/>
      <c r="R2" s="11"/>
      <c r="S2" s="11"/>
      <c r="T2" s="11"/>
      <c r="U2" s="12"/>
      <c r="AE2" s="13"/>
    </row>
    <row r="3" spans="2:31" s="3" customFormat="1" ht="23.25" customHeight="1" x14ac:dyDescent="0.2">
      <c r="B3" s="153"/>
      <c r="C3" s="154"/>
      <c r="D3" s="138" t="s">
        <v>125</v>
      </c>
      <c r="E3" s="139"/>
      <c r="F3" s="139"/>
      <c r="G3" s="139"/>
      <c r="H3" s="139"/>
      <c r="I3" s="139"/>
      <c r="J3" s="140"/>
      <c r="K3" s="149" t="s">
        <v>130</v>
      </c>
      <c r="L3" s="163"/>
      <c r="M3" s="165" t="s">
        <v>130</v>
      </c>
      <c r="N3" s="166"/>
      <c r="O3" s="166"/>
      <c r="P3" s="167"/>
      <c r="R3" s="11"/>
      <c r="S3" s="11"/>
      <c r="T3" s="11"/>
      <c r="U3" s="12"/>
      <c r="AE3" s="13"/>
    </row>
    <row r="4" spans="2:31" s="3" customFormat="1" ht="24" customHeight="1" x14ac:dyDescent="0.2">
      <c r="B4" s="153"/>
      <c r="C4" s="154"/>
      <c r="D4" s="138" t="s">
        <v>126</v>
      </c>
      <c r="E4" s="139"/>
      <c r="F4" s="139"/>
      <c r="G4" s="139"/>
      <c r="H4" s="139"/>
      <c r="I4" s="139"/>
      <c r="J4" s="140"/>
      <c r="K4" s="149" t="s">
        <v>127</v>
      </c>
      <c r="L4" s="163"/>
      <c r="M4" s="149" t="s">
        <v>127</v>
      </c>
      <c r="N4" s="145"/>
      <c r="O4" s="145"/>
      <c r="P4" s="150"/>
      <c r="R4" s="11"/>
      <c r="U4" s="12"/>
      <c r="AE4" s="13"/>
    </row>
    <row r="5" spans="2:31" s="3" customFormat="1" ht="22.5" customHeight="1" thickBot="1" x14ac:dyDescent="0.25">
      <c r="B5" s="155"/>
      <c r="C5" s="156"/>
      <c r="D5" s="141" t="s">
        <v>128</v>
      </c>
      <c r="E5" s="142"/>
      <c r="F5" s="142"/>
      <c r="G5" s="142"/>
      <c r="H5" s="142"/>
      <c r="I5" s="142"/>
      <c r="J5" s="143"/>
      <c r="K5" s="151" t="s">
        <v>129</v>
      </c>
      <c r="L5" s="159"/>
      <c r="M5" s="160" t="s">
        <v>129</v>
      </c>
      <c r="N5" s="161"/>
      <c r="O5" s="161"/>
      <c r="P5" s="162"/>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44" t="s">
        <v>0</v>
      </c>
      <c r="C7" s="144"/>
      <c r="D7" s="146" t="str">
        <f>Proyecto!E7</f>
        <v>Pedagogía para el cumplimiento normativo (compliance) “Ejecución de la política de supervisión en temas de cumplimiento y recaudo de la información”- 2022</v>
      </c>
      <c r="E7" s="146"/>
      <c r="F7" s="146"/>
      <c r="G7" s="146"/>
      <c r="H7" s="146"/>
      <c r="I7" s="146"/>
      <c r="J7" s="146"/>
      <c r="K7" s="146"/>
      <c r="L7" s="146"/>
      <c r="M7" s="146"/>
      <c r="N7" s="146"/>
      <c r="O7" s="146"/>
      <c r="P7" s="146"/>
      <c r="AE7" s="1"/>
    </row>
    <row r="8" spans="2:31" ht="6.75" customHeight="1" x14ac:dyDescent="0.2">
      <c r="B8" s="8"/>
      <c r="C8" s="8"/>
      <c r="D8" s="9"/>
      <c r="E8" s="9"/>
      <c r="F8" s="9"/>
      <c r="G8" s="9"/>
      <c r="H8" s="9"/>
      <c r="I8" s="9"/>
      <c r="J8" s="9"/>
      <c r="K8" s="9"/>
      <c r="L8" s="9"/>
      <c r="M8" s="9"/>
      <c r="N8" s="9"/>
      <c r="O8" s="9"/>
      <c r="P8" s="9"/>
      <c r="AE8" s="1"/>
    </row>
    <row r="9" spans="2:31" ht="39.75" customHeight="1" x14ac:dyDescent="0.2">
      <c r="B9" s="172" t="s">
        <v>24</v>
      </c>
      <c r="C9" s="173"/>
      <c r="D9" s="174" t="s">
        <v>139</v>
      </c>
      <c r="E9" s="175"/>
      <c r="F9" s="175"/>
      <c r="G9" s="175"/>
      <c r="H9" s="175"/>
      <c r="I9" s="175"/>
      <c r="J9" s="175"/>
      <c r="K9" s="175"/>
      <c r="L9" s="175"/>
      <c r="M9" s="175"/>
      <c r="N9" s="175"/>
      <c r="O9" s="175"/>
      <c r="P9" s="176"/>
      <c r="AE9" s="1"/>
    </row>
    <row r="10" spans="2:31" customFormat="1" ht="7.5" customHeight="1" x14ac:dyDescent="0.2"/>
    <row r="11" spans="2:31" ht="39.75" customHeight="1" x14ac:dyDescent="0.2">
      <c r="B11" s="172" t="s">
        <v>25</v>
      </c>
      <c r="C11" s="173"/>
      <c r="D11" s="169" t="s">
        <v>192</v>
      </c>
      <c r="E11" s="169"/>
      <c r="F11" s="169"/>
      <c r="G11" s="169"/>
      <c r="H11" s="169"/>
      <c r="I11" s="169"/>
      <c r="J11" s="169"/>
      <c r="K11" s="169"/>
      <c r="L11" s="169"/>
      <c r="M11" s="169"/>
      <c r="N11" s="169"/>
      <c r="O11" s="169"/>
      <c r="P11" s="169"/>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70" t="s">
        <v>105</v>
      </c>
      <c r="C13" s="170"/>
      <c r="D13" s="41" t="s">
        <v>1</v>
      </c>
      <c r="E13" s="169" t="s">
        <v>196</v>
      </c>
      <c r="F13" s="177"/>
      <c r="G13" s="177"/>
      <c r="H13" s="177"/>
      <c r="I13" s="177"/>
      <c r="J13" s="177"/>
      <c r="K13" s="177"/>
      <c r="L13" s="177"/>
      <c r="M13" s="177"/>
      <c r="N13" s="177"/>
      <c r="O13" s="177"/>
      <c r="P13" s="177"/>
      <c r="AE13" s="1"/>
    </row>
    <row r="14" spans="2:31" s="3" customFormat="1" ht="36.75" customHeight="1" x14ac:dyDescent="0.2">
      <c r="B14" s="171"/>
      <c r="C14" s="171"/>
      <c r="D14" s="42" t="s">
        <v>107</v>
      </c>
      <c r="E14" s="177"/>
      <c r="F14" s="177"/>
      <c r="G14" s="177"/>
      <c r="H14" s="177"/>
      <c r="I14" s="177"/>
      <c r="J14" s="177"/>
      <c r="K14" s="177"/>
      <c r="L14" s="177"/>
      <c r="M14" s="177"/>
      <c r="N14" s="177"/>
      <c r="O14" s="177"/>
      <c r="P14" s="177"/>
      <c r="R14" s="11"/>
      <c r="U14" s="11"/>
    </row>
    <row r="15" spans="2:31" s="3" customFormat="1" ht="5.25" customHeight="1" x14ac:dyDescent="0.2">
      <c r="B15" s="10"/>
      <c r="C15" s="10"/>
      <c r="D15" s="43"/>
      <c r="E15" s="43"/>
      <c r="F15" s="43"/>
      <c r="G15" s="43"/>
      <c r="H15" s="43"/>
      <c r="I15" s="43"/>
      <c r="J15" s="43"/>
      <c r="K15" s="43"/>
      <c r="L15" s="43"/>
      <c r="M15" s="43"/>
      <c r="N15" s="43"/>
      <c r="O15" s="43"/>
      <c r="P15" s="43"/>
      <c r="R15" s="11"/>
      <c r="U15" s="11"/>
    </row>
    <row r="16" spans="2:31" ht="22.5" customHeight="1" x14ac:dyDescent="0.2">
      <c r="B16" s="170" t="s">
        <v>105</v>
      </c>
      <c r="C16" s="170"/>
      <c r="D16" s="44" t="s">
        <v>1</v>
      </c>
      <c r="E16" s="169" t="s">
        <v>197</v>
      </c>
      <c r="F16" s="169"/>
      <c r="G16" s="169"/>
      <c r="H16" s="169"/>
      <c r="I16" s="169"/>
      <c r="J16" s="169"/>
      <c r="K16" s="169"/>
      <c r="L16" s="169"/>
      <c r="M16" s="169"/>
      <c r="N16" s="169"/>
      <c r="O16" s="169"/>
      <c r="P16" s="169"/>
      <c r="AE16" s="1"/>
    </row>
    <row r="17" spans="2:31" s="3" customFormat="1" ht="21" customHeight="1" x14ac:dyDescent="0.2">
      <c r="B17" s="171"/>
      <c r="C17" s="171"/>
      <c r="D17" s="45"/>
      <c r="E17" s="169"/>
      <c r="F17" s="169"/>
      <c r="G17" s="169"/>
      <c r="H17" s="169"/>
      <c r="I17" s="169"/>
      <c r="J17" s="169"/>
      <c r="K17" s="169"/>
      <c r="L17" s="169"/>
      <c r="M17" s="169"/>
      <c r="N17" s="169"/>
      <c r="O17" s="169"/>
      <c r="P17" s="169"/>
      <c r="R17" s="11"/>
      <c r="U17" s="11"/>
    </row>
    <row r="18" spans="2:31" s="3" customFormat="1" ht="5.25" customHeight="1" x14ac:dyDescent="0.2">
      <c r="B18" s="10"/>
      <c r="C18" s="10"/>
      <c r="D18" s="46"/>
      <c r="E18" s="46"/>
      <c r="F18" s="46"/>
      <c r="G18" s="46"/>
      <c r="H18" s="46"/>
      <c r="I18" s="46"/>
      <c r="J18" s="46"/>
      <c r="K18" s="46"/>
      <c r="L18" s="46"/>
      <c r="M18" s="46"/>
      <c r="N18" s="46"/>
      <c r="O18" s="46"/>
      <c r="P18" s="46"/>
      <c r="R18" s="11"/>
      <c r="U18" s="11"/>
    </row>
    <row r="19" spans="2:31" ht="22.5" customHeight="1" x14ac:dyDescent="0.2">
      <c r="B19" s="170" t="s">
        <v>105</v>
      </c>
      <c r="C19" s="170"/>
      <c r="D19" s="44" t="s">
        <v>1</v>
      </c>
      <c r="E19" s="169" t="s">
        <v>198</v>
      </c>
      <c r="F19" s="169"/>
      <c r="G19" s="169"/>
      <c r="H19" s="169"/>
      <c r="I19" s="169"/>
      <c r="J19" s="169"/>
      <c r="K19" s="169"/>
      <c r="L19" s="169"/>
      <c r="M19" s="169"/>
      <c r="N19" s="169"/>
      <c r="O19" s="169"/>
      <c r="P19" s="169"/>
      <c r="AE19" s="1"/>
    </row>
    <row r="20" spans="2:31" s="3" customFormat="1" ht="21" customHeight="1" x14ac:dyDescent="0.2">
      <c r="B20" s="171"/>
      <c r="C20" s="171"/>
      <c r="D20" s="45"/>
      <c r="E20" s="169"/>
      <c r="F20" s="169"/>
      <c r="G20" s="169"/>
      <c r="H20" s="169"/>
      <c r="I20" s="169"/>
      <c r="J20" s="169"/>
      <c r="K20" s="169"/>
      <c r="L20" s="169"/>
      <c r="M20" s="169"/>
      <c r="N20" s="169"/>
      <c r="O20" s="169"/>
      <c r="P20" s="169"/>
      <c r="R20" s="11"/>
      <c r="U20" s="11"/>
    </row>
    <row r="21" spans="2:31" s="3" customFormat="1" ht="5.25" customHeight="1" x14ac:dyDescent="0.2">
      <c r="B21" s="10"/>
      <c r="C21" s="10"/>
      <c r="D21" s="46"/>
      <c r="E21" s="46"/>
      <c r="F21" s="46"/>
      <c r="G21" s="46"/>
      <c r="H21" s="46"/>
      <c r="I21" s="46"/>
      <c r="J21" s="46"/>
      <c r="K21" s="46"/>
      <c r="L21" s="46"/>
      <c r="M21" s="46"/>
      <c r="N21" s="46"/>
      <c r="O21" s="46"/>
      <c r="P21" s="46"/>
      <c r="R21" s="11"/>
      <c r="U21" s="11"/>
    </row>
    <row r="22" spans="2:31" ht="6.75" customHeight="1" x14ac:dyDescent="0.2"/>
  </sheetData>
  <mergeCells count="28">
    <mergeCell ref="E19:P20"/>
    <mergeCell ref="B13:C14"/>
    <mergeCell ref="B9:C9"/>
    <mergeCell ref="B19:C20"/>
    <mergeCell ref="D9:P9"/>
    <mergeCell ref="B11:C11"/>
    <mergeCell ref="D11:P11"/>
    <mergeCell ref="E13:P14"/>
    <mergeCell ref="B16:C17"/>
    <mergeCell ref="E16:P17"/>
    <mergeCell ref="B2:C2"/>
    <mergeCell ref="B3:C3"/>
    <mergeCell ref="B4:C4"/>
    <mergeCell ref="D3:J3"/>
    <mergeCell ref="D2:J2"/>
    <mergeCell ref="M2:P2"/>
    <mergeCell ref="M3:P3"/>
    <mergeCell ref="M4:P4"/>
    <mergeCell ref="K2:L2"/>
    <mergeCell ref="K3:L3"/>
    <mergeCell ref="D4:J4"/>
    <mergeCell ref="B5:C5"/>
    <mergeCell ref="D5:J5"/>
    <mergeCell ref="K5:L5"/>
    <mergeCell ref="B7:C7"/>
    <mergeCell ref="D7:P7"/>
    <mergeCell ref="M5:P5"/>
    <mergeCell ref="K4:L4"/>
  </mergeCells>
  <dataValidations count="1">
    <dataValidation type="whole" allowBlank="1" showInputMessage="1" showErrorMessage="1" sqref="O22:U65477 W22:AC65477 G22:M65477">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115" zoomScaleNormal="115" workbookViewId="0">
      <selection activeCell="D8" sqref="D8"/>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57"/>
      <c r="C2" s="158"/>
      <c r="D2" s="178" t="s">
        <v>123</v>
      </c>
      <c r="E2" s="179"/>
      <c r="F2" s="179"/>
      <c r="G2" s="179"/>
      <c r="H2" s="180"/>
      <c r="I2" s="56" t="s">
        <v>124</v>
      </c>
      <c r="J2" s="18"/>
      <c r="K2" s="18"/>
      <c r="L2" s="18"/>
      <c r="T2" s="13"/>
    </row>
    <row r="3" spans="2:24" s="3" customFormat="1" ht="23.25" customHeight="1" thickBot="1" x14ac:dyDescent="0.25">
      <c r="B3" s="153"/>
      <c r="C3" s="154"/>
      <c r="D3" s="178" t="s">
        <v>125</v>
      </c>
      <c r="E3" s="179"/>
      <c r="F3" s="179"/>
      <c r="G3" s="179"/>
      <c r="H3" s="180"/>
      <c r="I3" s="57" t="s">
        <v>130</v>
      </c>
      <c r="J3" s="18"/>
      <c r="K3" s="18"/>
      <c r="L3" s="18"/>
      <c r="T3" s="13"/>
    </row>
    <row r="4" spans="2:24" s="3" customFormat="1" ht="24" customHeight="1" thickBot="1" x14ac:dyDescent="0.25">
      <c r="B4" s="153"/>
      <c r="C4" s="154"/>
      <c r="D4" s="178" t="s">
        <v>126</v>
      </c>
      <c r="E4" s="179"/>
      <c r="F4" s="179"/>
      <c r="G4" s="179"/>
      <c r="H4" s="180"/>
      <c r="I4" s="57" t="s">
        <v>127</v>
      </c>
      <c r="J4" s="18"/>
      <c r="K4" s="18"/>
      <c r="L4" s="18"/>
      <c r="T4" s="13"/>
    </row>
    <row r="5" spans="2:24" s="3" customFormat="1" ht="22.5" customHeight="1" thickBot="1" x14ac:dyDescent="0.25">
      <c r="B5" s="155"/>
      <c r="C5" s="156"/>
      <c r="D5" s="181" t="s">
        <v>128</v>
      </c>
      <c r="E5" s="182"/>
      <c r="F5" s="182"/>
      <c r="G5" s="182"/>
      <c r="H5" s="183"/>
      <c r="I5" s="58" t="s">
        <v>129</v>
      </c>
      <c r="J5" s="18"/>
      <c r="K5" s="18"/>
      <c r="L5" s="18"/>
      <c r="T5" s="13"/>
    </row>
    <row r="6" spans="2:24" ht="5.25" customHeight="1" x14ac:dyDescent="0.2">
      <c r="B6" s="5"/>
      <c r="C6" s="5"/>
      <c r="D6" s="5"/>
      <c r="E6" s="5"/>
      <c r="F6" s="5"/>
      <c r="G6" s="5"/>
      <c r="H6" s="5"/>
      <c r="I6" s="5"/>
    </row>
    <row r="7" spans="2:24" ht="29.25" customHeight="1" x14ac:dyDescent="0.2">
      <c r="B7" s="144" t="s">
        <v>0</v>
      </c>
      <c r="C7" s="144"/>
      <c r="D7" s="146" t="str">
        <f>+Proyecto!E7</f>
        <v>Pedagogía para el cumplimiento normativo (compliance) “Ejecución de la política de supervisión en temas de cumplimiento y recaudo de la información”- 2022</v>
      </c>
      <c r="E7" s="146"/>
      <c r="F7" s="146"/>
      <c r="G7" s="146"/>
      <c r="H7" s="146"/>
      <c r="I7" s="146"/>
      <c r="X7" s="1"/>
    </row>
    <row r="8" spans="2:24" s="3" customFormat="1" ht="10.5" customHeight="1" x14ac:dyDescent="0.2">
      <c r="B8" s="10"/>
      <c r="C8" s="10"/>
      <c r="D8" s="6"/>
      <c r="E8" s="6"/>
      <c r="F8" s="6"/>
      <c r="G8" s="6"/>
      <c r="H8" s="6"/>
      <c r="I8" s="6"/>
      <c r="N8" s="18"/>
    </row>
    <row r="9" spans="2:24" ht="18.75" customHeight="1" x14ac:dyDescent="0.2">
      <c r="B9" s="186" t="s">
        <v>111</v>
      </c>
      <c r="C9" s="186"/>
      <c r="D9" s="186"/>
      <c r="E9" s="186"/>
      <c r="F9" s="186"/>
      <c r="G9" s="186"/>
      <c r="H9" s="186"/>
      <c r="I9" s="186"/>
      <c r="X9" s="1"/>
    </row>
    <row r="10" spans="2:24" ht="28.5" customHeight="1" x14ac:dyDescent="0.2">
      <c r="B10" s="184" t="s">
        <v>26</v>
      </c>
      <c r="C10" s="184"/>
      <c r="D10" s="185" t="s">
        <v>170</v>
      </c>
      <c r="E10" s="185"/>
      <c r="F10" s="185"/>
      <c r="G10" s="185"/>
      <c r="H10" s="185"/>
      <c r="I10" s="185"/>
      <c r="X10" s="1"/>
    </row>
    <row r="11" spans="2:24" ht="22.5" customHeight="1" x14ac:dyDescent="0.2">
      <c r="B11" s="184" t="s">
        <v>1</v>
      </c>
      <c r="C11" s="184"/>
      <c r="D11" s="184" t="s">
        <v>2</v>
      </c>
      <c r="E11" s="184"/>
      <c r="F11" s="27" t="s">
        <v>3</v>
      </c>
      <c r="G11" s="41" t="s">
        <v>109</v>
      </c>
      <c r="H11" s="41" t="s">
        <v>4</v>
      </c>
      <c r="I11" s="41" t="s">
        <v>110</v>
      </c>
      <c r="X11" s="1"/>
    </row>
    <row r="12" spans="2:24" ht="25.5" customHeight="1" x14ac:dyDescent="0.2">
      <c r="B12" s="185" t="s">
        <v>51</v>
      </c>
      <c r="C12" s="185"/>
      <c r="D12" s="185" t="s">
        <v>140</v>
      </c>
      <c r="E12" s="185"/>
      <c r="F12" s="86">
        <v>1</v>
      </c>
      <c r="G12" s="85" t="s">
        <v>115</v>
      </c>
      <c r="H12" s="85" t="s">
        <v>52</v>
      </c>
      <c r="I12" s="85" t="s">
        <v>171</v>
      </c>
      <c r="X12" s="1"/>
    </row>
    <row r="13" spans="2:24" ht="24.75" customHeight="1" x14ac:dyDescent="0.2">
      <c r="B13" s="184" t="s">
        <v>5</v>
      </c>
      <c r="C13" s="184"/>
      <c r="D13" s="185" t="s">
        <v>141</v>
      </c>
      <c r="E13" s="185"/>
      <c r="F13" s="185"/>
      <c r="G13" s="185"/>
      <c r="H13" s="185"/>
      <c r="I13" s="185"/>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zoomScaleNormal="100" workbookViewId="0">
      <selection activeCell="B13" sqref="B13"/>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9"/>
      <c r="C2" s="181" t="s">
        <v>123</v>
      </c>
      <c r="D2" s="182"/>
      <c r="E2" s="182"/>
      <c r="F2" s="183"/>
      <c r="G2" s="56" t="s">
        <v>124</v>
      </c>
      <c r="H2" s="11"/>
      <c r="I2" s="11"/>
      <c r="J2" s="12"/>
      <c r="T2" s="13"/>
    </row>
    <row r="3" spans="2:22" s="3" customFormat="1" ht="23.25" customHeight="1" thickBot="1" x14ac:dyDescent="0.25">
      <c r="B3" s="60"/>
      <c r="C3" s="181" t="s">
        <v>125</v>
      </c>
      <c r="D3" s="182"/>
      <c r="E3" s="182"/>
      <c r="F3" s="183"/>
      <c r="G3" s="57" t="s">
        <v>130</v>
      </c>
      <c r="H3" s="11"/>
      <c r="I3" s="11"/>
      <c r="J3" s="12"/>
      <c r="T3" s="13"/>
    </row>
    <row r="4" spans="2:22" s="3" customFormat="1" ht="24" customHeight="1" thickBot="1" x14ac:dyDescent="0.25">
      <c r="B4" s="60"/>
      <c r="C4" s="181" t="s">
        <v>126</v>
      </c>
      <c r="D4" s="182"/>
      <c r="E4" s="182"/>
      <c r="F4" s="183"/>
      <c r="G4" s="57" t="s">
        <v>127</v>
      </c>
      <c r="J4" s="12"/>
      <c r="T4" s="13"/>
    </row>
    <row r="5" spans="2:22" s="3" customFormat="1" ht="22.5" customHeight="1" thickBot="1" x14ac:dyDescent="0.25">
      <c r="B5" s="61"/>
      <c r="C5" s="181" t="s">
        <v>128</v>
      </c>
      <c r="D5" s="182"/>
      <c r="E5" s="182"/>
      <c r="F5" s="183"/>
      <c r="G5" s="58" t="s">
        <v>129</v>
      </c>
      <c r="J5" s="11"/>
      <c r="T5" s="13"/>
    </row>
    <row r="6" spans="2:22" ht="5.25" customHeight="1" x14ac:dyDescent="0.2">
      <c r="B6" s="5"/>
      <c r="C6" s="5"/>
      <c r="D6" s="5"/>
      <c r="E6" s="5"/>
      <c r="F6" s="5"/>
      <c r="G6" s="5"/>
    </row>
    <row r="7" spans="2:22" ht="29.25" customHeight="1" x14ac:dyDescent="0.2">
      <c r="B7" s="32" t="s">
        <v>0</v>
      </c>
      <c r="C7" s="146" t="str">
        <f>+Proyecto!E7</f>
        <v>Pedagogía para el cumplimiento normativo (compliance) “Ejecución de la política de supervisión en temas de cumplimiento y recaudo de la información”- 2022</v>
      </c>
      <c r="D7" s="146"/>
      <c r="E7" s="146"/>
      <c r="F7" s="146"/>
      <c r="G7" s="146"/>
      <c r="V7" s="1"/>
    </row>
    <row r="9" spans="2:22" ht="18" customHeight="1" x14ac:dyDescent="0.2">
      <c r="B9" s="186" t="s">
        <v>42</v>
      </c>
      <c r="C9" s="186"/>
      <c r="D9" s="186"/>
      <c r="E9" s="186"/>
      <c r="F9" s="186"/>
      <c r="G9" s="186"/>
    </row>
    <row r="10" spans="2:22" customFormat="1" ht="15" customHeight="1" x14ac:dyDescent="0.2"/>
    <row r="11" spans="2:22" ht="20.25" customHeight="1" x14ac:dyDescent="0.2">
      <c r="B11" s="27" t="s">
        <v>74</v>
      </c>
      <c r="C11" s="27" t="s">
        <v>6</v>
      </c>
      <c r="D11" s="27" t="s">
        <v>14</v>
      </c>
      <c r="E11" s="27" t="s">
        <v>41</v>
      </c>
      <c r="F11" s="186" t="s">
        <v>15</v>
      </c>
      <c r="G11" s="186"/>
    </row>
    <row r="12" spans="2:22" ht="84" x14ac:dyDescent="0.2">
      <c r="B12" s="26" t="s">
        <v>59</v>
      </c>
      <c r="C12" s="26" t="s">
        <v>207</v>
      </c>
      <c r="D12" s="25" t="s">
        <v>62</v>
      </c>
      <c r="E12" s="15" t="s">
        <v>95</v>
      </c>
      <c r="F12" s="187"/>
      <c r="G12" s="187"/>
    </row>
    <row r="13" spans="2:22" ht="144" x14ac:dyDescent="0.2">
      <c r="B13" s="26" t="s">
        <v>60</v>
      </c>
      <c r="C13" s="26" t="s">
        <v>206</v>
      </c>
      <c r="D13" s="25" t="s">
        <v>63</v>
      </c>
      <c r="E13" s="15" t="s">
        <v>95</v>
      </c>
      <c r="F13" s="187"/>
      <c r="G13" s="187"/>
    </row>
    <row r="14" spans="2:22" ht="84" x14ac:dyDescent="0.2">
      <c r="B14" s="26" t="s">
        <v>61</v>
      </c>
      <c r="C14" s="26" t="s">
        <v>180</v>
      </c>
      <c r="D14" s="25" t="s">
        <v>64</v>
      </c>
      <c r="E14" s="15" t="s">
        <v>95</v>
      </c>
      <c r="F14" s="187"/>
      <c r="G14" s="187"/>
    </row>
    <row r="15" spans="2:22" ht="18" customHeight="1" x14ac:dyDescent="0.2">
      <c r="B15" s="26"/>
      <c r="C15" s="26"/>
      <c r="D15" s="26"/>
      <c r="E15" s="15"/>
      <c r="F15" s="187"/>
      <c r="G15" s="187"/>
    </row>
    <row r="16" spans="2:22" ht="18" customHeight="1" x14ac:dyDescent="0.2">
      <c r="B16" s="26"/>
      <c r="C16" s="26"/>
      <c r="D16" s="26"/>
      <c r="E16" s="15"/>
      <c r="F16" s="187"/>
      <c r="G16" s="187"/>
    </row>
    <row r="17" spans="2:7" ht="18" customHeight="1" x14ac:dyDescent="0.2">
      <c r="B17" s="26"/>
      <c r="C17" s="26"/>
      <c r="D17" s="26"/>
      <c r="E17" s="15"/>
      <c r="F17" s="187"/>
      <c r="G17" s="187"/>
    </row>
    <row r="18" spans="2:7" ht="18" customHeight="1" x14ac:dyDescent="0.2">
      <c r="B18" s="26"/>
      <c r="C18" s="26"/>
      <c r="D18" s="26"/>
      <c r="E18" s="15"/>
      <c r="F18" s="187"/>
      <c r="G18" s="187"/>
    </row>
    <row r="19" spans="2:7" ht="18" customHeight="1" x14ac:dyDescent="0.2">
      <c r="B19" s="26"/>
      <c r="C19" s="26"/>
      <c r="D19" s="26"/>
      <c r="E19" s="15"/>
      <c r="F19" s="187"/>
      <c r="G19" s="187"/>
    </row>
    <row r="20" spans="2:7" ht="18" customHeight="1" x14ac:dyDescent="0.2">
      <c r="B20" s="26"/>
      <c r="C20" s="26"/>
      <c r="D20" s="26"/>
      <c r="E20" s="15"/>
      <c r="F20" s="187"/>
      <c r="G20" s="187"/>
    </row>
    <row r="21" spans="2:7" ht="18" customHeight="1" x14ac:dyDescent="0.2">
      <c r="B21" s="26"/>
      <c r="C21" s="26"/>
      <c r="D21" s="26"/>
      <c r="E21" s="15"/>
      <c r="F21" s="187"/>
      <c r="G21" s="187"/>
    </row>
    <row r="22" spans="2:7" x14ac:dyDescent="0.2">
      <c r="B22" s="3"/>
    </row>
  </sheetData>
  <mergeCells count="17">
    <mergeCell ref="C2:F2"/>
    <mergeCell ref="C3:F3"/>
    <mergeCell ref="C4:F4"/>
    <mergeCell ref="C5:F5"/>
    <mergeCell ref="F20:G20"/>
    <mergeCell ref="F11:G11"/>
    <mergeCell ref="C7:G7"/>
    <mergeCell ref="B9:G9"/>
    <mergeCell ref="F21:G21"/>
    <mergeCell ref="F18:G18"/>
    <mergeCell ref="F19:G19"/>
    <mergeCell ref="F12:G12"/>
    <mergeCell ref="F17:G17"/>
    <mergeCell ref="F13:G13"/>
    <mergeCell ref="F14:G14"/>
    <mergeCell ref="F15:G15"/>
    <mergeCell ref="F16:G16"/>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2"/>
  <sheetViews>
    <sheetView topLeftCell="A4" zoomScale="115" zoomScaleNormal="115" workbookViewId="0">
      <selection activeCell="B14" sqref="B14:C16"/>
    </sheetView>
  </sheetViews>
  <sheetFormatPr baseColWidth="10" defaultRowHeight="12.75" x14ac:dyDescent="0.2"/>
  <cols>
    <col min="1" max="1" width="5" style="62" customWidth="1"/>
    <col min="2" max="2" width="30.28515625" style="62" customWidth="1"/>
    <col min="3" max="3" width="25" style="62" customWidth="1"/>
    <col min="4" max="4" width="11.42578125" style="62"/>
    <col min="5" max="5" width="33" style="62" customWidth="1"/>
    <col min="6" max="6" width="20.7109375" style="62" customWidth="1"/>
    <col min="7" max="7" width="25.5703125" style="62" customWidth="1"/>
    <col min="8" max="8" width="15" style="62" customWidth="1"/>
    <col min="9" max="16384" width="11.42578125" style="62"/>
  </cols>
  <sheetData>
    <row r="1" spans="2:8" ht="13.5" thickBot="1" x14ac:dyDescent="0.25"/>
    <row r="2" spans="2:8" ht="18" customHeight="1" thickBot="1" x14ac:dyDescent="0.25">
      <c r="B2" s="67"/>
      <c r="C2" s="188" t="s">
        <v>123</v>
      </c>
      <c r="D2" s="189"/>
      <c r="E2" s="189"/>
      <c r="F2" s="189"/>
      <c r="G2" s="195" t="s">
        <v>124</v>
      </c>
      <c r="H2" s="196"/>
    </row>
    <row r="3" spans="2:8" ht="19.5" customHeight="1" thickBot="1" x14ac:dyDescent="0.25">
      <c r="B3" s="69"/>
      <c r="C3" s="188" t="s">
        <v>125</v>
      </c>
      <c r="D3" s="189"/>
      <c r="E3" s="189"/>
      <c r="F3" s="189"/>
      <c r="G3" s="197" t="s">
        <v>130</v>
      </c>
      <c r="H3" s="198"/>
    </row>
    <row r="4" spans="2:8" ht="19.5" customHeight="1" thickBot="1" x14ac:dyDescent="0.25">
      <c r="B4" s="69"/>
      <c r="C4" s="188" t="s">
        <v>126</v>
      </c>
      <c r="D4" s="189"/>
      <c r="E4" s="189"/>
      <c r="F4" s="189"/>
      <c r="G4" s="199" t="s">
        <v>127</v>
      </c>
      <c r="H4" s="200"/>
    </row>
    <row r="5" spans="2:8" ht="21.75" customHeight="1" thickBot="1" x14ac:dyDescent="0.25">
      <c r="B5" s="71"/>
      <c r="C5" s="188" t="s">
        <v>128</v>
      </c>
      <c r="D5" s="189"/>
      <c r="E5" s="189"/>
      <c r="F5" s="189"/>
      <c r="G5" s="197" t="s">
        <v>129</v>
      </c>
      <c r="H5" s="198"/>
    </row>
    <row r="6" spans="2:8" ht="21" customHeight="1" x14ac:dyDescent="0.2"/>
    <row r="7" spans="2:8" ht="22.5" customHeight="1" x14ac:dyDescent="0.2">
      <c r="B7" s="190" t="s">
        <v>76</v>
      </c>
      <c r="C7" s="191"/>
      <c r="D7" s="191"/>
      <c r="E7" s="191"/>
      <c r="F7" s="191"/>
      <c r="G7" s="191"/>
      <c r="H7" s="191"/>
    </row>
    <row r="8" spans="2:8" ht="45" customHeight="1" x14ac:dyDescent="0.2">
      <c r="B8" s="192"/>
      <c r="C8" s="192"/>
      <c r="D8" s="192"/>
      <c r="E8" s="192"/>
      <c r="F8" s="192"/>
      <c r="G8" s="192"/>
      <c r="H8" s="192"/>
    </row>
    <row r="9" spans="2:8" x14ac:dyDescent="0.2">
      <c r="B9" s="63"/>
    </row>
    <row r="11" spans="2:8" ht="22.5" customHeight="1" x14ac:dyDescent="0.2">
      <c r="B11" s="193" t="s">
        <v>73</v>
      </c>
      <c r="C11" s="194"/>
      <c r="E11" s="190" t="s">
        <v>75</v>
      </c>
      <c r="F11" s="191"/>
      <c r="G11" s="191"/>
      <c r="H11" s="191"/>
    </row>
    <row r="13" spans="2:8" ht="20.25" customHeight="1" x14ac:dyDescent="0.2">
      <c r="B13" s="33" t="s">
        <v>6</v>
      </c>
      <c r="C13" s="33" t="s">
        <v>74</v>
      </c>
      <c r="D13" s="64"/>
      <c r="E13" s="33" t="s">
        <v>6</v>
      </c>
      <c r="F13" s="33" t="s">
        <v>74</v>
      </c>
      <c r="G13" s="33" t="s">
        <v>72</v>
      </c>
      <c r="H13" s="33" t="s">
        <v>90</v>
      </c>
    </row>
    <row r="14" spans="2:8" ht="21.95" customHeight="1" x14ac:dyDescent="0.2">
      <c r="B14" s="116" t="s">
        <v>208</v>
      </c>
      <c r="C14" s="117" t="s">
        <v>59</v>
      </c>
      <c r="E14" s="65"/>
      <c r="F14" s="65"/>
      <c r="G14" s="65"/>
      <c r="H14" s="65"/>
    </row>
    <row r="15" spans="2:8" ht="21.95" customHeight="1" x14ac:dyDescent="0.2">
      <c r="B15" s="116" t="s">
        <v>174</v>
      </c>
      <c r="C15" s="117" t="s">
        <v>60</v>
      </c>
      <c r="E15" s="65"/>
      <c r="F15" s="65"/>
      <c r="G15" s="65"/>
      <c r="H15" s="65"/>
    </row>
    <row r="16" spans="2:8" ht="63.75" customHeight="1" x14ac:dyDescent="0.2">
      <c r="B16" s="116" t="s">
        <v>181</v>
      </c>
      <c r="C16" s="117" t="s">
        <v>61</v>
      </c>
      <c r="E16" s="65"/>
      <c r="F16" s="65"/>
      <c r="G16" s="65"/>
      <c r="H16" s="65"/>
    </row>
    <row r="17" spans="2:8" ht="21.95" customHeight="1" x14ac:dyDescent="0.2">
      <c r="B17" s="87"/>
      <c r="C17" s="88"/>
      <c r="E17" s="65"/>
      <c r="F17" s="65"/>
      <c r="G17" s="65"/>
      <c r="H17" s="65"/>
    </row>
    <row r="18" spans="2:8" ht="21.95" customHeight="1" x14ac:dyDescent="0.2">
      <c r="B18" s="65"/>
      <c r="C18" s="65"/>
      <c r="E18" s="65"/>
      <c r="F18" s="65"/>
      <c r="G18" s="65"/>
      <c r="H18" s="65"/>
    </row>
    <row r="19" spans="2:8" ht="21.95" customHeight="1" x14ac:dyDescent="0.2">
      <c r="B19" s="65"/>
      <c r="C19" s="65"/>
      <c r="E19" s="65"/>
      <c r="F19" s="65"/>
      <c r="G19" s="65"/>
      <c r="H19" s="65"/>
    </row>
    <row r="20" spans="2:8" ht="21.95" customHeight="1" x14ac:dyDescent="0.2">
      <c r="B20" s="65"/>
      <c r="C20" s="65"/>
      <c r="D20" s="66"/>
      <c r="E20" s="65"/>
      <c r="F20" s="65"/>
      <c r="G20" s="65"/>
      <c r="H20" s="65"/>
    </row>
    <row r="21" spans="2:8" ht="21.95" customHeight="1" x14ac:dyDescent="0.2">
      <c r="B21" s="65"/>
      <c r="C21" s="65"/>
      <c r="E21" s="65"/>
      <c r="F21" s="65"/>
      <c r="G21" s="65"/>
      <c r="H21" s="65"/>
    </row>
    <row r="22" spans="2:8" ht="21.95" customHeight="1" x14ac:dyDescent="0.2">
      <c r="B22" s="65"/>
      <c r="C22" s="65"/>
      <c r="E22" s="65"/>
      <c r="F22" s="65"/>
      <c r="G22" s="65"/>
      <c r="H22" s="65"/>
    </row>
  </sheetData>
  <mergeCells count="12">
    <mergeCell ref="G2:H2"/>
    <mergeCell ref="G3:H3"/>
    <mergeCell ref="G4:H4"/>
    <mergeCell ref="G5:H5"/>
    <mergeCell ref="C2:F2"/>
    <mergeCell ref="C3:F3"/>
    <mergeCell ref="C4:F4"/>
    <mergeCell ref="C5:F5"/>
    <mergeCell ref="E11:H11"/>
    <mergeCell ref="B7:H7"/>
    <mergeCell ref="B8:H8"/>
    <mergeCell ref="B11:C11"/>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115" zoomScaleNormal="115" workbookViewId="0">
      <selection activeCell="C7" sqref="C7:L7"/>
    </sheetView>
  </sheetViews>
  <sheetFormatPr baseColWidth="10" defaultRowHeight="12" x14ac:dyDescent="0.2"/>
  <cols>
    <col min="1" max="1" width="2.42578125" style="1" customWidth="1"/>
    <col min="2" max="2" width="37.140625" style="1" customWidth="1"/>
    <col min="3" max="3" width="40.5703125" style="1" customWidth="1"/>
    <col min="4" max="4" width="8.85546875" style="1" customWidth="1"/>
    <col min="5" max="5" width="12.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7"/>
      <c r="C2" s="188" t="s">
        <v>123</v>
      </c>
      <c r="D2" s="189"/>
      <c r="E2" s="189"/>
      <c r="F2" s="189"/>
      <c r="G2" s="195" t="s">
        <v>124</v>
      </c>
      <c r="H2" s="204"/>
      <c r="I2" s="204"/>
      <c r="J2" s="204"/>
      <c r="K2" s="204"/>
      <c r="L2" s="196"/>
      <c r="U2" s="13"/>
    </row>
    <row r="3" spans="1:21" s="3" customFormat="1" ht="23.25" customHeight="1" thickBot="1" x14ac:dyDescent="0.25">
      <c r="B3" s="69"/>
      <c r="C3" s="188" t="s">
        <v>125</v>
      </c>
      <c r="D3" s="189"/>
      <c r="E3" s="189"/>
      <c r="F3" s="189"/>
      <c r="G3" s="197" t="s">
        <v>130</v>
      </c>
      <c r="H3" s="205"/>
      <c r="I3" s="205"/>
      <c r="J3" s="205"/>
      <c r="K3" s="205"/>
      <c r="L3" s="198"/>
      <c r="U3" s="13"/>
    </row>
    <row r="4" spans="1:21" s="3" customFormat="1" ht="24" customHeight="1" thickBot="1" x14ac:dyDescent="0.25">
      <c r="B4" s="69"/>
      <c r="C4" s="188" t="s">
        <v>126</v>
      </c>
      <c r="D4" s="189"/>
      <c r="E4" s="189"/>
      <c r="F4" s="189"/>
      <c r="G4" s="199" t="s">
        <v>127</v>
      </c>
      <c r="H4" s="206"/>
      <c r="I4" s="206"/>
      <c r="J4" s="206"/>
      <c r="K4" s="206"/>
      <c r="L4" s="200"/>
      <c r="U4" s="13"/>
    </row>
    <row r="5" spans="1:21" s="3" customFormat="1" ht="22.5" customHeight="1" thickBot="1" x14ac:dyDescent="0.25">
      <c r="B5" s="71"/>
      <c r="C5" s="188" t="s">
        <v>128</v>
      </c>
      <c r="D5" s="189"/>
      <c r="E5" s="189"/>
      <c r="F5" s="189"/>
      <c r="G5" s="197" t="s">
        <v>129</v>
      </c>
      <c r="H5" s="205"/>
      <c r="I5" s="205"/>
      <c r="J5" s="205"/>
      <c r="K5" s="205"/>
      <c r="L5" s="198"/>
      <c r="U5" s="13"/>
    </row>
    <row r="6" spans="1:21" ht="5.25" customHeight="1" x14ac:dyDescent="0.2">
      <c r="A6" s="7" t="s">
        <v>179</v>
      </c>
      <c r="B6" s="5"/>
      <c r="C6" s="5"/>
      <c r="D6" s="5"/>
      <c r="E6" s="5"/>
      <c r="F6" s="5"/>
    </row>
    <row r="7" spans="1:21" ht="29.25" customHeight="1" x14ac:dyDescent="0.2">
      <c r="B7" s="32" t="s">
        <v>0</v>
      </c>
      <c r="C7" s="201" t="str">
        <f>+Proyecto!E7</f>
        <v>Pedagogía para el cumplimiento normativo (compliance) “Ejecución de la política de supervisión en temas de cumplimiento y recaudo de la información”- 2022</v>
      </c>
      <c r="D7" s="202"/>
      <c r="E7" s="202"/>
      <c r="F7" s="202"/>
      <c r="G7" s="202"/>
      <c r="H7" s="202"/>
      <c r="I7" s="202"/>
      <c r="J7" s="202"/>
      <c r="K7" s="202"/>
      <c r="L7" s="203"/>
      <c r="U7" s="1"/>
    </row>
    <row r="8" spans="1:21" x14ac:dyDescent="0.2">
      <c r="B8" s="3"/>
    </row>
    <row r="10" spans="1:21" ht="18" customHeight="1" x14ac:dyDescent="0.2">
      <c r="B10" s="32" t="s">
        <v>87</v>
      </c>
      <c r="C10" s="17" t="s">
        <v>144</v>
      </c>
    </row>
    <row r="11" spans="1:21" ht="6" customHeight="1" x14ac:dyDescent="0.2"/>
    <row r="12" spans="1:21" ht="18" customHeight="1" x14ac:dyDescent="0.2">
      <c r="B12" s="32" t="s">
        <v>46</v>
      </c>
      <c r="C12" s="17" t="s">
        <v>144</v>
      </c>
    </row>
    <row r="13" spans="1:21" ht="6" customHeight="1" x14ac:dyDescent="0.2"/>
    <row r="14" spans="1:21" ht="18" customHeight="1" x14ac:dyDescent="0.2">
      <c r="B14" s="32" t="s">
        <v>47</v>
      </c>
      <c r="C14" s="17" t="s">
        <v>144</v>
      </c>
    </row>
    <row r="15" spans="1:21" ht="6" customHeight="1" x14ac:dyDescent="0.2"/>
    <row r="16" spans="1:21" ht="18" customHeight="1" x14ac:dyDescent="0.2">
      <c r="B16" s="32" t="s">
        <v>43</v>
      </c>
      <c r="C16" s="16">
        <v>0</v>
      </c>
    </row>
    <row r="17" spans="2:3" ht="6" customHeight="1" x14ac:dyDescent="0.2"/>
    <row r="18" spans="2:3" ht="18" customHeight="1" x14ac:dyDescent="0.2">
      <c r="B18" s="32" t="s">
        <v>44</v>
      </c>
      <c r="C18" s="16">
        <v>0</v>
      </c>
    </row>
    <row r="19" spans="2:3" ht="6" customHeight="1" x14ac:dyDescent="0.2"/>
    <row r="20" spans="2:3" ht="18" customHeight="1" x14ac:dyDescent="0.2">
      <c r="B20" s="32" t="s">
        <v>45</v>
      </c>
      <c r="C20" s="16">
        <v>0</v>
      </c>
    </row>
  </sheetData>
  <mergeCells count="9">
    <mergeCell ref="C7:L7"/>
    <mergeCell ref="G2:L2"/>
    <mergeCell ref="G3:L3"/>
    <mergeCell ref="G4:L4"/>
    <mergeCell ref="G5:L5"/>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18"/>
  <sheetViews>
    <sheetView showGridLines="0" topLeftCell="A4" zoomScale="115" zoomScaleNormal="115" workbookViewId="0">
      <selection activeCell="D12" sqref="D12:H17"/>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25"/>
      <c r="C2" s="226"/>
      <c r="D2" s="216" t="s">
        <v>123</v>
      </c>
      <c r="E2" s="217"/>
      <c r="F2" s="217"/>
      <c r="G2" s="218"/>
      <c r="H2" s="68" t="s">
        <v>124</v>
      </c>
      <c r="P2" s="13"/>
    </row>
    <row r="3" spans="2:16" s="3" customFormat="1" ht="23.25" customHeight="1" thickBot="1" x14ac:dyDescent="0.25">
      <c r="B3" s="227"/>
      <c r="C3" s="215"/>
      <c r="D3" s="219" t="s">
        <v>125</v>
      </c>
      <c r="E3" s="220"/>
      <c r="F3" s="220"/>
      <c r="G3" s="221"/>
      <c r="H3" s="72" t="s">
        <v>130</v>
      </c>
      <c r="P3" s="13"/>
    </row>
    <row r="4" spans="2:16" s="3" customFormat="1" ht="24" customHeight="1" thickBot="1" x14ac:dyDescent="0.25">
      <c r="B4" s="227"/>
      <c r="C4" s="215"/>
      <c r="D4" s="222" t="s">
        <v>126</v>
      </c>
      <c r="E4" s="223"/>
      <c r="F4" s="223"/>
      <c r="G4" s="224"/>
      <c r="H4" s="70" t="s">
        <v>127</v>
      </c>
      <c r="P4" s="13"/>
    </row>
    <row r="5" spans="2:16" s="3" customFormat="1" ht="22.5" customHeight="1" thickBot="1" x14ac:dyDescent="0.25">
      <c r="B5" s="228"/>
      <c r="C5" s="229"/>
      <c r="D5" s="219" t="s">
        <v>128</v>
      </c>
      <c r="E5" s="220"/>
      <c r="F5" s="220"/>
      <c r="G5" s="221"/>
      <c r="H5" s="72" t="s">
        <v>129</v>
      </c>
      <c r="P5" s="13"/>
    </row>
    <row r="6" spans="2:16" ht="5.25" customHeight="1" x14ac:dyDescent="0.2">
      <c r="B6" s="5"/>
      <c r="C6" s="5"/>
      <c r="D6" s="5"/>
      <c r="E6" s="5"/>
      <c r="F6" s="5"/>
      <c r="G6" s="5"/>
      <c r="H6" s="5"/>
    </row>
    <row r="7" spans="2:16" ht="29.25" customHeight="1" x14ac:dyDescent="0.2">
      <c r="B7" s="144" t="s">
        <v>0</v>
      </c>
      <c r="C7" s="144"/>
      <c r="D7" s="146" t="str">
        <f>+Proyecto!E7</f>
        <v>Pedagogía para el cumplimiento normativo (compliance) “Ejecución de la política de supervisión en temas de cumplimiento y recaudo de la información”- 2022</v>
      </c>
      <c r="E7" s="146"/>
      <c r="F7" s="146"/>
      <c r="G7" s="146"/>
      <c r="H7" s="146"/>
      <c r="P7" s="1"/>
    </row>
    <row r="8" spans="2:16" customFormat="1" ht="19.5" customHeight="1" x14ac:dyDescent="0.2"/>
    <row r="9" spans="2:16" ht="30" customHeight="1" x14ac:dyDescent="0.2">
      <c r="B9" s="213" t="s">
        <v>36</v>
      </c>
      <c r="C9" s="214"/>
      <c r="D9" s="214"/>
      <c r="E9" s="214"/>
      <c r="F9" s="214"/>
      <c r="G9" s="214"/>
      <c r="H9" s="214"/>
    </row>
    <row r="10" spans="2:16" ht="9.75" customHeight="1" x14ac:dyDescent="0.2">
      <c r="B10" s="215"/>
      <c r="C10" s="215"/>
      <c r="D10" s="215"/>
      <c r="E10" s="215"/>
      <c r="F10" s="215"/>
      <c r="G10" s="215"/>
      <c r="H10" s="215"/>
      <c r="P10" s="1"/>
    </row>
    <row r="11" spans="2:16" ht="25.5" customHeight="1" x14ac:dyDescent="0.2">
      <c r="B11" s="184" t="s">
        <v>6</v>
      </c>
      <c r="C11" s="184"/>
      <c r="D11" s="27" t="s">
        <v>7</v>
      </c>
      <c r="E11" s="29" t="s">
        <v>70</v>
      </c>
      <c r="F11" s="27" t="s">
        <v>11</v>
      </c>
      <c r="G11" s="27" t="s">
        <v>97</v>
      </c>
      <c r="H11" s="27" t="s">
        <v>8</v>
      </c>
      <c r="P11" s="1"/>
    </row>
    <row r="12" spans="2:16" ht="25.5" customHeight="1" x14ac:dyDescent="0.2">
      <c r="B12" s="209" t="s">
        <v>205</v>
      </c>
      <c r="C12" s="210"/>
      <c r="D12" s="121" t="s">
        <v>59</v>
      </c>
      <c r="E12" s="30"/>
      <c r="F12" s="30"/>
      <c r="G12" s="120" t="s">
        <v>150</v>
      </c>
      <c r="H12" s="120" t="s">
        <v>67</v>
      </c>
      <c r="P12" s="1"/>
    </row>
    <row r="13" spans="2:16" ht="45" customHeight="1" x14ac:dyDescent="0.2">
      <c r="B13" s="211" t="s">
        <v>206</v>
      </c>
      <c r="C13" s="212"/>
      <c r="D13" s="121" t="s">
        <v>60</v>
      </c>
      <c r="E13" s="120"/>
      <c r="F13" s="120"/>
      <c r="G13" s="120" t="s">
        <v>150</v>
      </c>
      <c r="H13" s="120" t="s">
        <v>67</v>
      </c>
      <c r="P13" s="1"/>
    </row>
    <row r="14" spans="2:16" ht="50.25" customHeight="1" x14ac:dyDescent="0.2">
      <c r="B14" s="211" t="s">
        <v>181</v>
      </c>
      <c r="C14" s="212"/>
      <c r="D14" s="121" t="s">
        <v>183</v>
      </c>
      <c r="E14" s="120"/>
      <c r="F14" s="120"/>
      <c r="G14" s="120" t="s">
        <v>150</v>
      </c>
      <c r="H14" s="120" t="s">
        <v>67</v>
      </c>
      <c r="P14" s="1"/>
    </row>
    <row r="15" spans="2:16" ht="21.95" customHeight="1" x14ac:dyDescent="0.2">
      <c r="B15" s="207" t="s">
        <v>149</v>
      </c>
      <c r="C15" s="208"/>
      <c r="D15" s="120"/>
      <c r="E15" s="120"/>
      <c r="F15" s="120"/>
      <c r="G15" s="120" t="s">
        <v>150</v>
      </c>
      <c r="H15" s="120" t="s">
        <v>67</v>
      </c>
      <c r="O15" s="2"/>
      <c r="P15" s="1"/>
    </row>
    <row r="16" spans="2:16" ht="21.95" customHeight="1" x14ac:dyDescent="0.2">
      <c r="B16" s="207" t="s">
        <v>148</v>
      </c>
      <c r="C16" s="208"/>
      <c r="D16" s="120"/>
      <c r="E16" s="120"/>
      <c r="F16" s="120"/>
      <c r="G16" s="120" t="s">
        <v>151</v>
      </c>
      <c r="H16" s="120" t="s">
        <v>67</v>
      </c>
      <c r="P16" s="1"/>
    </row>
    <row r="17" spans="2:16" ht="21.95" customHeight="1" x14ac:dyDescent="0.2">
      <c r="B17" s="207" t="s">
        <v>147</v>
      </c>
      <c r="C17" s="208"/>
      <c r="D17" s="120"/>
      <c r="E17" s="120"/>
      <c r="F17" s="120"/>
      <c r="G17" s="120" t="s">
        <v>151</v>
      </c>
      <c r="H17" s="120" t="s">
        <v>67</v>
      </c>
      <c r="O17" s="2"/>
      <c r="P17" s="1"/>
    </row>
    <row r="18" spans="2:16" ht="21.95" customHeight="1" x14ac:dyDescent="0.2">
      <c r="B18" s="169"/>
      <c r="C18" s="169"/>
      <c r="D18" s="24"/>
      <c r="E18" s="24"/>
      <c r="F18" s="24"/>
      <c r="G18" s="24"/>
      <c r="H18" s="24"/>
      <c r="O18" s="2"/>
      <c r="P18" s="1"/>
    </row>
  </sheetData>
  <mergeCells count="17">
    <mergeCell ref="B9:H9"/>
    <mergeCell ref="B10:H10"/>
    <mergeCell ref="D2:G2"/>
    <mergeCell ref="D3:G3"/>
    <mergeCell ref="D4:G4"/>
    <mergeCell ref="D5:G5"/>
    <mergeCell ref="B2:C5"/>
    <mergeCell ref="B7:C7"/>
    <mergeCell ref="D7:H7"/>
    <mergeCell ref="B17:C17"/>
    <mergeCell ref="B11:C11"/>
    <mergeCell ref="B12:C12"/>
    <mergeCell ref="B18:C18"/>
    <mergeCell ref="B16:C16"/>
    <mergeCell ref="B15:C15"/>
    <mergeCell ref="B13:C13"/>
    <mergeCell ref="B14:C14"/>
  </mergeCells>
  <conditionalFormatting sqref="D11 D15:D18">
    <cfRule type="cellIs" dxfId="31" priority="19" stopIfTrue="1" operator="equal">
      <formula>"Alto"</formula>
    </cfRule>
    <cfRule type="cellIs" dxfId="30" priority="20" stopIfTrue="1" operator="equal">
      <formula>"Medio"</formula>
    </cfRule>
    <cfRule type="cellIs" dxfId="29" priority="21" stopIfTrue="1" operator="equal">
      <formula>"Bajo"</formula>
    </cfRule>
  </conditionalFormatting>
  <conditionalFormatting sqref="D13">
    <cfRule type="cellIs" dxfId="28" priority="1" stopIfTrue="1" operator="equal">
      <formula>"Alto"</formula>
    </cfRule>
    <cfRule type="cellIs" dxfId="27" priority="2" stopIfTrue="1" operator="equal">
      <formula>"Medio"</formula>
    </cfRule>
    <cfRule type="cellIs" dxfId="26" priority="3" stopIfTrue="1" operator="equal">
      <formula>"Bajo"</formula>
    </cfRule>
  </conditionalFormatting>
  <conditionalFormatting sqref="D12 D14">
    <cfRule type="cellIs" dxfId="25" priority="4" stopIfTrue="1" operator="equal">
      <formula>"Alto"</formula>
    </cfRule>
    <cfRule type="cellIs" dxfId="24" priority="5" stopIfTrue="1" operator="equal">
      <formula>"Medio"</formula>
    </cfRule>
    <cfRule type="cellIs" dxfId="23" priority="6" stopIfTrue="1" operator="equal">
      <formula>"Bajo"</formula>
    </cfRule>
  </conditionalFormatting>
  <dataValidations count="1">
    <dataValidation type="whole" allowBlank="1" showInputMessage="1" showErrorMessage="1" sqref="E18:F18 F19:N65496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zoomScale="120" zoomScaleNormal="120" workbookViewId="0">
      <selection activeCell="G4" sqref="G4"/>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7"/>
      <c r="C2" s="188" t="s">
        <v>123</v>
      </c>
      <c r="D2" s="189"/>
      <c r="E2" s="189"/>
      <c r="F2" s="189"/>
      <c r="G2" s="74" t="s">
        <v>215</v>
      </c>
      <c r="H2" s="73"/>
      <c r="P2" s="13"/>
    </row>
    <row r="3" spans="2:16" s="3" customFormat="1" ht="23.25" customHeight="1" thickBot="1" x14ac:dyDescent="0.25">
      <c r="B3" s="69"/>
      <c r="C3" s="188" t="s">
        <v>125</v>
      </c>
      <c r="D3" s="189"/>
      <c r="E3" s="189"/>
      <c r="F3" s="189"/>
      <c r="G3" s="72" t="s">
        <v>130</v>
      </c>
      <c r="H3" s="73"/>
      <c r="P3" s="13"/>
    </row>
    <row r="4" spans="2:16" s="3" customFormat="1" ht="24" customHeight="1" thickBot="1" x14ac:dyDescent="0.25">
      <c r="B4" s="69"/>
      <c r="C4" s="188" t="s">
        <v>126</v>
      </c>
      <c r="D4" s="189"/>
      <c r="E4" s="189"/>
      <c r="F4" s="189"/>
      <c r="G4" s="72" t="s">
        <v>127</v>
      </c>
      <c r="H4" s="73"/>
      <c r="P4" s="13"/>
    </row>
    <row r="5" spans="2:16" s="3" customFormat="1" ht="22.5" customHeight="1" thickBot="1" x14ac:dyDescent="0.25">
      <c r="B5" s="71"/>
      <c r="C5" s="188" t="s">
        <v>128</v>
      </c>
      <c r="D5" s="189"/>
      <c r="E5" s="189"/>
      <c r="F5" s="189"/>
      <c r="G5" s="75" t="s">
        <v>129</v>
      </c>
      <c r="H5" s="73"/>
      <c r="P5" s="13"/>
    </row>
    <row r="6" spans="2:16" ht="5.25" customHeight="1" x14ac:dyDescent="0.2">
      <c r="B6" s="5"/>
      <c r="C6" s="5"/>
      <c r="D6" s="5"/>
      <c r="E6" s="5"/>
      <c r="F6" s="5"/>
    </row>
    <row r="7" spans="2:16" ht="29.25" customHeight="1" x14ac:dyDescent="0.2">
      <c r="B7" s="32" t="s">
        <v>0</v>
      </c>
      <c r="C7" s="118" t="str">
        <f>+Proyecto!E7</f>
        <v>Pedagogía para el cumplimiento normativo (compliance) “Ejecución de la política de supervisión en temas de cumplimiento y recaudo de la información”- 2022</v>
      </c>
      <c r="D7" s="118"/>
      <c r="E7" s="118"/>
      <c r="F7" s="118"/>
      <c r="G7" s="22"/>
      <c r="P7" s="1"/>
    </row>
    <row r="8" spans="2:16" ht="6.75" customHeight="1" x14ac:dyDescent="0.2">
      <c r="B8" s="8"/>
      <c r="C8" s="9"/>
      <c r="D8" s="9"/>
      <c r="E8" s="9"/>
      <c r="F8" s="9"/>
      <c r="P8" s="1"/>
    </row>
    <row r="9" spans="2:16" x14ac:dyDescent="0.2">
      <c r="B9" s="154"/>
      <c r="C9" s="154"/>
    </row>
    <row r="10" spans="2:16" ht="20.25" customHeight="1" x14ac:dyDescent="0.2">
      <c r="B10" s="230" t="s">
        <v>16</v>
      </c>
      <c r="C10" s="231"/>
      <c r="D10" s="231"/>
      <c r="E10" s="231"/>
      <c r="F10" s="231"/>
      <c r="G10" s="232"/>
    </row>
    <row r="11" spans="2:16" customFormat="1" ht="15" customHeight="1" x14ac:dyDescent="0.2"/>
    <row r="12" spans="2:16" ht="24.75" customHeight="1" thickBot="1" x14ac:dyDescent="0.25">
      <c r="B12" s="28" t="s">
        <v>88</v>
      </c>
      <c r="C12" s="31" t="s">
        <v>17</v>
      </c>
      <c r="D12" s="31" t="s">
        <v>18</v>
      </c>
      <c r="E12" s="31" t="s">
        <v>19</v>
      </c>
      <c r="F12" s="31" t="s">
        <v>20</v>
      </c>
      <c r="G12" s="31" t="s">
        <v>21</v>
      </c>
    </row>
    <row r="13" spans="2:16" ht="21.95" customHeight="1" thickBot="1" x14ac:dyDescent="0.25">
      <c r="B13" s="89" t="s">
        <v>182</v>
      </c>
      <c r="C13" s="122" t="s">
        <v>102</v>
      </c>
      <c r="D13" s="25" t="s">
        <v>152</v>
      </c>
      <c r="E13" s="25" t="s">
        <v>157</v>
      </c>
      <c r="F13" s="90" t="s">
        <v>184</v>
      </c>
      <c r="G13" s="25" t="s">
        <v>160</v>
      </c>
    </row>
    <row r="14" spans="2:16" ht="21.95" customHeight="1" thickBot="1" x14ac:dyDescent="0.25">
      <c r="B14" s="89" t="s">
        <v>174</v>
      </c>
      <c r="C14" s="122" t="s">
        <v>102</v>
      </c>
      <c r="D14" s="25" t="s">
        <v>176</v>
      </c>
      <c r="E14" s="25" t="s">
        <v>158</v>
      </c>
      <c r="F14" s="91" t="s">
        <v>182</v>
      </c>
      <c r="G14" s="25" t="s">
        <v>161</v>
      </c>
    </row>
    <row r="15" spans="2:16" ht="21.95" customHeight="1" thickBot="1" x14ac:dyDescent="0.25">
      <c r="B15" s="89" t="s">
        <v>193</v>
      </c>
      <c r="C15" s="122" t="s">
        <v>102</v>
      </c>
      <c r="D15" s="25" t="s">
        <v>153</v>
      </c>
      <c r="E15" s="25" t="s">
        <v>158</v>
      </c>
      <c r="F15" s="91" t="s">
        <v>185</v>
      </c>
      <c r="G15" s="25" t="s">
        <v>162</v>
      </c>
    </row>
    <row r="16" spans="2:16" ht="24" customHeight="1" thickBot="1" x14ac:dyDescent="0.25">
      <c r="B16" s="89" t="s">
        <v>194</v>
      </c>
      <c r="C16" s="122" t="s">
        <v>102</v>
      </c>
      <c r="D16" s="25" t="s">
        <v>153</v>
      </c>
      <c r="E16" s="25" t="s">
        <v>158</v>
      </c>
      <c r="F16" s="92" t="s">
        <v>185</v>
      </c>
      <c r="G16" s="25" t="s">
        <v>162</v>
      </c>
    </row>
    <row r="17" spans="2:7" ht="21.95" customHeight="1" thickBot="1" x14ac:dyDescent="0.25">
      <c r="B17" s="123" t="s">
        <v>149</v>
      </c>
      <c r="C17" s="124" t="s">
        <v>214</v>
      </c>
      <c r="D17" s="25" t="s">
        <v>154</v>
      </c>
      <c r="E17" s="25" t="s">
        <v>157</v>
      </c>
      <c r="F17" s="91" t="s">
        <v>172</v>
      </c>
      <c r="G17" s="25" t="s">
        <v>163</v>
      </c>
    </row>
    <row r="18" spans="2:7" ht="21.95" customHeight="1" thickBot="1" x14ac:dyDescent="0.25">
      <c r="B18" s="123" t="s">
        <v>148</v>
      </c>
      <c r="C18" s="124" t="s">
        <v>100</v>
      </c>
      <c r="D18" s="25" t="s">
        <v>155</v>
      </c>
      <c r="E18" s="26" t="s">
        <v>159</v>
      </c>
      <c r="F18" s="115" t="s">
        <v>185</v>
      </c>
      <c r="G18" s="25" t="s">
        <v>164</v>
      </c>
    </row>
    <row r="19" spans="2:7" ht="21.95" customHeight="1" thickBot="1" x14ac:dyDescent="0.25">
      <c r="B19" s="123" t="s">
        <v>147</v>
      </c>
      <c r="C19" s="124" t="s">
        <v>100</v>
      </c>
      <c r="D19" s="25" t="s">
        <v>156</v>
      </c>
      <c r="E19" s="26" t="s">
        <v>159</v>
      </c>
      <c r="F19" s="115" t="s">
        <v>185</v>
      </c>
      <c r="G19" s="25" t="s">
        <v>164</v>
      </c>
    </row>
    <row r="21" spans="2:7" ht="12.75" x14ac:dyDescent="0.2">
      <c r="C21" s="20"/>
    </row>
    <row r="22" spans="2:7" ht="12.75" x14ac:dyDescent="0.2">
      <c r="C22" s="20"/>
    </row>
    <row r="23" spans="2:7" ht="12.75" x14ac:dyDescent="0.2">
      <c r="C23" s="23"/>
    </row>
    <row r="24" spans="2:7" ht="12.75" x14ac:dyDescent="0.2">
      <c r="C24" s="23"/>
    </row>
    <row r="25" spans="2:7" ht="12.75" x14ac:dyDescent="0.2">
      <c r="C25" s="23"/>
    </row>
    <row r="26" spans="2:7" ht="12.75" x14ac:dyDescent="0.2">
      <c r="C26" s="23"/>
    </row>
    <row r="27" spans="2:7" ht="12.75" x14ac:dyDescent="0.2">
      <c r="C27" s="23"/>
    </row>
  </sheetData>
  <mergeCells count="6">
    <mergeCell ref="B10:G10"/>
    <mergeCell ref="B9:C9"/>
    <mergeCell ref="C2:F2"/>
    <mergeCell ref="C3:F3"/>
    <mergeCell ref="C4:F4"/>
    <mergeCell ref="C5:F5"/>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115" zoomScaleNormal="115" workbookViewId="0">
      <selection activeCell="E16" sqref="E16"/>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7"/>
      <c r="C2" s="188" t="s">
        <v>123</v>
      </c>
      <c r="D2" s="189"/>
      <c r="E2" s="189"/>
      <c r="F2" s="189"/>
      <c r="G2" s="195" t="s">
        <v>124</v>
      </c>
      <c r="H2" s="196"/>
      <c r="J2" s="11"/>
      <c r="K2" s="11"/>
      <c r="L2" s="11"/>
      <c r="M2" s="12"/>
      <c r="W2" s="13"/>
    </row>
    <row r="3" spans="2:23" s="3" customFormat="1" ht="23.25" customHeight="1" thickBot="1" x14ac:dyDescent="0.25">
      <c r="B3" s="69"/>
      <c r="C3" s="188" t="s">
        <v>125</v>
      </c>
      <c r="D3" s="189"/>
      <c r="E3" s="189"/>
      <c r="F3" s="189"/>
      <c r="G3" s="197" t="s">
        <v>130</v>
      </c>
      <c r="H3" s="198"/>
      <c r="J3" s="11"/>
      <c r="K3" s="11"/>
      <c r="L3" s="11"/>
      <c r="M3" s="12"/>
      <c r="W3" s="13"/>
    </row>
    <row r="4" spans="2:23" s="3" customFormat="1" ht="24" customHeight="1" thickBot="1" x14ac:dyDescent="0.25">
      <c r="B4" s="69"/>
      <c r="C4" s="188" t="s">
        <v>126</v>
      </c>
      <c r="D4" s="189"/>
      <c r="E4" s="189"/>
      <c r="F4" s="189"/>
      <c r="G4" s="199" t="s">
        <v>127</v>
      </c>
      <c r="H4" s="200"/>
      <c r="J4" s="11"/>
      <c r="M4" s="12"/>
      <c r="W4" s="13"/>
    </row>
    <row r="5" spans="2:23" s="3" customFormat="1" ht="22.5" customHeight="1" thickBot="1" x14ac:dyDescent="0.25">
      <c r="B5" s="71"/>
      <c r="C5" s="188" t="s">
        <v>128</v>
      </c>
      <c r="D5" s="189"/>
      <c r="E5" s="189"/>
      <c r="F5" s="189"/>
      <c r="G5" s="197" t="s">
        <v>129</v>
      </c>
      <c r="H5" s="198"/>
      <c r="J5" s="11"/>
      <c r="M5" s="11"/>
      <c r="W5" s="13"/>
    </row>
    <row r="6" spans="2:23" ht="5.25" customHeight="1" x14ac:dyDescent="0.2">
      <c r="B6" s="5"/>
      <c r="C6" s="5"/>
      <c r="D6" s="5"/>
      <c r="E6" s="5"/>
      <c r="F6" s="5"/>
      <c r="G6" s="5"/>
      <c r="H6" s="5"/>
    </row>
    <row r="7" spans="2:23" ht="29.25" customHeight="1" x14ac:dyDescent="0.2">
      <c r="B7" s="35" t="s">
        <v>0</v>
      </c>
      <c r="C7" s="146" t="str">
        <f>+Proyecto!E7</f>
        <v>Pedagogía para el cumplimiento normativo (compliance) “Ejecución de la política de supervisión en temas de cumplimiento y recaudo de la información”- 2022</v>
      </c>
      <c r="D7" s="146"/>
      <c r="E7" s="146"/>
      <c r="F7" s="146"/>
      <c r="G7" s="146"/>
      <c r="H7" s="146"/>
      <c r="W7" s="1"/>
    </row>
    <row r="9" spans="2:23" ht="15" customHeight="1" x14ac:dyDescent="0.2">
      <c r="B9" s="186" t="s">
        <v>9</v>
      </c>
      <c r="C9" s="186"/>
      <c r="D9" s="186"/>
      <c r="E9" s="186"/>
      <c r="F9" s="186"/>
      <c r="G9" s="186"/>
      <c r="H9" s="186"/>
    </row>
    <row r="10" spans="2:23" customFormat="1" ht="15" customHeight="1" x14ac:dyDescent="0.2"/>
    <row r="11" spans="2:23" ht="33.75" customHeight="1" x14ac:dyDescent="0.2">
      <c r="B11" s="184" t="s">
        <v>89</v>
      </c>
      <c r="C11" s="184"/>
      <c r="D11" s="27" t="s">
        <v>27</v>
      </c>
      <c r="E11" s="27" t="s">
        <v>10</v>
      </c>
      <c r="F11" s="40" t="s">
        <v>12</v>
      </c>
      <c r="G11" s="27" t="s">
        <v>13</v>
      </c>
      <c r="H11" s="27" t="s">
        <v>122</v>
      </c>
    </row>
    <row r="12" spans="2:23" ht="33" customHeight="1" x14ac:dyDescent="0.2">
      <c r="B12" s="163" t="s">
        <v>152</v>
      </c>
      <c r="C12" s="233"/>
      <c r="D12" s="120"/>
      <c r="E12" s="89" t="s">
        <v>182</v>
      </c>
      <c r="F12" s="25" t="s">
        <v>160</v>
      </c>
      <c r="G12" s="34" t="s">
        <v>117</v>
      </c>
      <c r="H12" s="119" t="s">
        <v>165</v>
      </c>
    </row>
    <row r="13" spans="2:23" ht="24.75" customHeight="1" x14ac:dyDescent="0.2">
      <c r="B13" s="163" t="s">
        <v>175</v>
      </c>
      <c r="C13" s="233"/>
      <c r="D13" s="120"/>
      <c r="E13" s="89" t="s">
        <v>174</v>
      </c>
      <c r="F13" s="25" t="s">
        <v>161</v>
      </c>
      <c r="G13" s="34" t="s">
        <v>117</v>
      </c>
      <c r="H13" s="120" t="s">
        <v>166</v>
      </c>
    </row>
    <row r="14" spans="2:23" ht="26.25" customHeight="1" x14ac:dyDescent="0.2">
      <c r="B14" s="163" t="s">
        <v>153</v>
      </c>
      <c r="C14" s="233"/>
      <c r="D14" s="120"/>
      <c r="E14" s="89" t="s">
        <v>185</v>
      </c>
      <c r="F14" s="25" t="s">
        <v>162</v>
      </c>
      <c r="G14" s="34" t="s">
        <v>117</v>
      </c>
      <c r="H14" s="120" t="s">
        <v>166</v>
      </c>
    </row>
    <row r="15" spans="2:23" ht="35.25" customHeight="1" x14ac:dyDescent="0.2">
      <c r="B15" s="163" t="s">
        <v>153</v>
      </c>
      <c r="C15" s="233"/>
      <c r="D15" s="120"/>
      <c r="E15" s="89" t="s">
        <v>186</v>
      </c>
      <c r="F15" s="25" t="s">
        <v>162</v>
      </c>
      <c r="G15" s="34" t="s">
        <v>117</v>
      </c>
      <c r="H15" s="120" t="s">
        <v>166</v>
      </c>
    </row>
    <row r="16" spans="2:23" ht="32.25" customHeight="1" x14ac:dyDescent="0.2">
      <c r="B16" s="163" t="s">
        <v>154</v>
      </c>
      <c r="C16" s="233"/>
      <c r="D16" s="120"/>
      <c r="E16" s="89" t="s">
        <v>167</v>
      </c>
      <c r="F16" s="25" t="s">
        <v>163</v>
      </c>
      <c r="G16" s="34" t="s">
        <v>117</v>
      </c>
      <c r="H16" s="120" t="s">
        <v>165</v>
      </c>
    </row>
    <row r="17" spans="2:8" ht="25.5" customHeight="1" x14ac:dyDescent="0.2">
      <c r="B17" s="163" t="s">
        <v>155</v>
      </c>
      <c r="C17" s="233"/>
      <c r="D17" s="120"/>
      <c r="E17" s="123" t="s">
        <v>148</v>
      </c>
      <c r="F17" s="119" t="s">
        <v>100</v>
      </c>
      <c r="G17" s="34" t="s">
        <v>168</v>
      </c>
      <c r="H17" s="120" t="s">
        <v>169</v>
      </c>
    </row>
    <row r="18" spans="2:8" ht="24" customHeight="1" x14ac:dyDescent="0.2">
      <c r="B18" s="163" t="s">
        <v>156</v>
      </c>
      <c r="C18" s="233"/>
      <c r="D18" s="120"/>
      <c r="E18" s="123" t="s">
        <v>147</v>
      </c>
      <c r="F18" s="119" t="s">
        <v>100</v>
      </c>
      <c r="G18" s="34" t="s">
        <v>168</v>
      </c>
      <c r="H18" s="120" t="s">
        <v>169</v>
      </c>
    </row>
    <row r="19" spans="2:8" ht="18" customHeight="1" x14ac:dyDescent="0.2">
      <c r="B19" s="169"/>
      <c r="C19" s="169"/>
      <c r="D19" s="120"/>
      <c r="E19" s="120"/>
      <c r="F19" s="119"/>
      <c r="G19" s="34"/>
      <c r="H19" s="120"/>
    </row>
    <row r="20" spans="2:8" ht="18" customHeight="1" x14ac:dyDescent="0.2">
      <c r="B20" s="169"/>
      <c r="C20" s="169"/>
      <c r="D20" s="120"/>
      <c r="E20" s="120"/>
      <c r="F20" s="119"/>
      <c r="G20" s="34"/>
      <c r="H20" s="120"/>
    </row>
    <row r="21" spans="2:8" ht="18" customHeight="1" x14ac:dyDescent="0.2">
      <c r="B21" s="169"/>
      <c r="C21" s="169"/>
      <c r="D21" s="120"/>
      <c r="E21" s="120"/>
      <c r="F21" s="119"/>
      <c r="G21" s="34"/>
      <c r="H21" s="120"/>
    </row>
    <row r="22" spans="2:8" ht="18" customHeight="1" x14ac:dyDescent="0.2">
      <c r="B22" s="169"/>
      <c r="C22" s="169"/>
      <c r="D22" s="120"/>
      <c r="E22" s="120"/>
      <c r="F22" s="119"/>
      <c r="G22" s="34"/>
      <c r="H22" s="120"/>
    </row>
  </sheetData>
  <mergeCells count="22">
    <mergeCell ref="B22:C22"/>
    <mergeCell ref="B20:C20"/>
    <mergeCell ref="B21:C21"/>
    <mergeCell ref="B12:C12"/>
    <mergeCell ref="B19:C19"/>
    <mergeCell ref="B16:C16"/>
    <mergeCell ref="B17:C17"/>
    <mergeCell ref="B18:C18"/>
    <mergeCell ref="B13:C13"/>
    <mergeCell ref="B14:C14"/>
    <mergeCell ref="C2:F2"/>
    <mergeCell ref="G2:H2"/>
    <mergeCell ref="C3:F3"/>
    <mergeCell ref="G3:H3"/>
    <mergeCell ref="C4:F4"/>
    <mergeCell ref="G4:H4"/>
    <mergeCell ref="C5:F5"/>
    <mergeCell ref="G5:H5"/>
    <mergeCell ref="B15:C15"/>
    <mergeCell ref="B9:H9"/>
    <mergeCell ref="B11:C11"/>
    <mergeCell ref="C7:H7"/>
  </mergeCells>
  <conditionalFormatting sqref="E19:E22">
    <cfRule type="cellIs" dxfId="22" priority="16" stopIfTrue="1" operator="equal">
      <formula>"Alto"</formula>
    </cfRule>
    <cfRule type="cellIs" dxfId="21" priority="17" stopIfTrue="1" operator="equal">
      <formula>"Medio"</formula>
    </cfRule>
    <cfRule type="cellIs" dxfId="20" priority="18" stopIfTrue="1" operator="equal">
      <formula>"Bajo"</formula>
    </cfRule>
  </conditionalFormatting>
  <conditionalFormatting sqref="E17:E18">
    <cfRule type="cellIs" dxfId="19" priority="13" stopIfTrue="1" operator="equal">
      <formula>"Alto"</formula>
    </cfRule>
    <cfRule type="cellIs" dxfId="18" priority="14" stopIfTrue="1" operator="equal">
      <formula>"Medio"</formula>
    </cfRule>
    <cfRule type="cellIs" dxfId="17" priority="15" stopIfTrue="1" operator="equal">
      <formula>"Bajo"</formula>
    </cfRule>
  </conditionalFormatting>
  <conditionalFormatting sqref="E13:E15">
    <cfRule type="cellIs" dxfId="16" priority="1" stopIfTrue="1" operator="equal">
      <formula>"Alto"</formula>
    </cfRule>
    <cfRule type="cellIs" dxfId="15" priority="2" stopIfTrue="1" operator="equal">
      <formula>"Medio"</formula>
    </cfRule>
    <cfRule type="cellIs" dxfId="14" priority="3" stopIfTrue="1" operator="equal">
      <formula>"Bajo"</formula>
    </cfRule>
  </conditionalFormatting>
  <conditionalFormatting sqref="E12">
    <cfRule type="cellIs" dxfId="13" priority="7" stopIfTrue="1" operator="equal">
      <formula>"Alto"</formula>
    </cfRule>
    <cfRule type="cellIs" dxfId="12" priority="8" stopIfTrue="1" operator="equal">
      <formula>"Medio"</formula>
    </cfRule>
    <cfRule type="cellIs" dxfId="11" priority="9" stopIfTrue="1" operator="equal">
      <formula>"Bajo"</formula>
    </cfRule>
  </conditionalFormatting>
  <conditionalFormatting sqref="E16">
    <cfRule type="cellIs" dxfId="10" priority="4" stopIfTrue="1" operator="equal">
      <formula>"Alto"</formula>
    </cfRule>
    <cfRule type="cellIs" dxfId="9" priority="5" stopIfTrue="1" operator="equal">
      <formula>"Medio"</formula>
    </cfRule>
    <cfRule type="cellIs" dxfId="8" priority="6"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C0FAD4EF-22DF-43A1-A247-8411E944102C}">
  <ds:schemaRefs>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www.w3.org/XML/1998/namespace"/>
    <ds:schemaRef ds:uri="http://purl.org/dc/dcmitype/"/>
  </ds:schemaRefs>
</ds:datastoreItem>
</file>

<file path=customXml/itemProps3.xml><?xml version="1.0" encoding="utf-8"?>
<ds:datastoreItem xmlns:ds="http://schemas.openxmlformats.org/officeDocument/2006/customXml" ds:itemID="{B874102C-AA07-416F-B1FE-BDF67B527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2019-04-23T19:49:45Z</cp:lastPrinted>
  <dcterms:created xsi:type="dcterms:W3CDTF">2009-01-14T13:57:13Z</dcterms:created>
  <dcterms:modified xsi:type="dcterms:W3CDTF">2023-01-04T15:43:26Z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IconOverlay">
    <vt:lpwstr/>
  </property>
  <property fmtid="{D5CDD505-2E9C-101B-9397-08002B2CF9AE}" pid="6" name="Comentarios">
    <vt:lpwstr/>
  </property>
  <property fmtid="{D5CDD505-2E9C-101B-9397-08002B2CF9AE}" pid="7" name="Fase">
    <vt:lpwstr>a. Ficha Téncnica</vt:lpwstr>
  </property>
  <property fmtid="{D5CDD505-2E9C-101B-9397-08002B2CF9AE}" pid="8" name="eDOCS AutoSave">
    <vt:lpwstr/>
  </property>
</Properties>
</file>