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Junio\"/>
    </mc:Choice>
  </mc:AlternateContent>
  <bookViews>
    <workbookView xWindow="20370" yWindow="-120" windowWidth="29040" windowHeight="15840"/>
  </bookViews>
  <sheets>
    <sheet name="Juni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5" i="1" s="1"/>
  <c r="B32" i="1" s="1"/>
  <c r="G29" i="1" l="1"/>
  <c r="F29" i="1"/>
  <c r="B30" i="1"/>
  <c r="G30" i="1" s="1"/>
  <c r="E29" i="1"/>
  <c r="D30" i="1"/>
  <c r="C30" i="1" l="1"/>
  <c r="E30" i="1" l="1"/>
  <c r="F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<sst xmlns="http://schemas.openxmlformats.org/spreadsheetml/2006/main" count="65" uniqueCount="41">
  <si>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</si>
  <si>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</si>
  <si>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</si>
  <si>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</si>
  <si>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</si>
  <si>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</si>
  <si>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</si>
  <si>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</si>
  <si>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</si>
  <si>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</si>
  <si>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</si>
  <si>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</si>
  <si>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</si>
  <si>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</si>
  <si>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</si>
  <si>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</si>
  <si>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</si>
  <si>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</si>
  <si>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</si>
  <si>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</si>
  <si>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</si>
  <si>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</si>
  <si>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</si>
  <si>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</si>
  <si>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</si>
  <si>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</si>
  <si>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</si>
  <si>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</si>
  <si>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</si>
  <si>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</si>
  <si>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</si>
  <si>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</si>
  <si>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</si>
  <si>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</si>
  <si>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</si>
  <si>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</si>
  <si>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</si>
  <si>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</si>
  <si>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</si>
  <si>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</si>
  <si>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DE JUNIO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</si>
</sst>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K15" sqref="K15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68</v>
      </c>
      <c r="D7" s="7">
        <f>+D8</f>
        <v>65</v>
      </c>
      <c r="E7" s="7">
        <f>+B7-C7</f>
        <v>282</v>
      </c>
      <c r="F7" s="8">
        <f t="shared" ref="F7:F14" si="0">+C7/B7</f>
        <v>0.19428571428571428</v>
      </c>
      <c r="G7" s="9">
        <f>D7/B7</f>
        <v>0.18571428571428572</v>
      </c>
    </row>
    <row r="8" spans="1:29" ht="60.75" customHeight="1">
      <c r="A8" s="10" t="s">
        <v>16</v>
      </c>
      <c r="B8" s="11">
        <v>350</v>
      </c>
      <c r="C8" s="11">
        <v>68</v>
      </c>
      <c r="D8" s="11">
        <v>65</v>
      </c>
      <c r="E8" s="12">
        <f>B8-C8</f>
        <v>282</v>
      </c>
      <c r="F8" s="13">
        <f t="shared" si="0"/>
        <v>0.19428571428571428</v>
      </c>
      <c r="G8" s="14">
        <f>D8/B8</f>
        <v>0.18571428571428572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3005</v>
      </c>
      <c r="D9" s="7">
        <f t="shared" si="1"/>
        <v>1054</v>
      </c>
      <c r="E9" s="7">
        <f t="shared" si="1"/>
        <v>896</v>
      </c>
      <c r="F9" s="15">
        <f t="shared" si="0"/>
        <v>0.77031530376826451</v>
      </c>
      <c r="G9" s="16">
        <f>+D9/B9</f>
        <v>0.27018713150474238</v>
      </c>
    </row>
    <row r="10" spans="1:29" ht="61.5" customHeight="1">
      <c r="A10" s="10" t="s">
        <v>27</v>
      </c>
      <c r="B10" s="11">
        <v>3901</v>
      </c>
      <c r="C10" s="11">
        <v>3005</v>
      </c>
      <c r="D10" s="11">
        <v>1054</v>
      </c>
      <c r="E10" s="17">
        <f>B10-C10</f>
        <v>896</v>
      </c>
      <c r="F10" s="13">
        <f t="shared" si="0"/>
        <v>0.77031530376826451</v>
      </c>
      <c r="G10" s="18">
        <f>D10/B10</f>
        <v>0.27018713150474238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8820</v>
      </c>
      <c r="D11" s="7">
        <f t="shared" si="2"/>
        <v>2054</v>
      </c>
      <c r="E11" s="7">
        <f t="shared" ref="E11:E13" si="3">B11-C11</f>
        <v>16807</v>
      </c>
      <c r="F11" s="15">
        <f>+C11/B11</f>
        <v>0.34416826003824091</v>
      </c>
      <c r="G11" s="16">
        <f>+D11/B11</f>
        <v>8.0149841963554069E-2</v>
      </c>
    </row>
    <row r="12" spans="1:29" ht="61.5" customHeight="1">
      <c r="A12" s="10" t="s">
        <v>29</v>
      </c>
      <c r="B12" s="11">
        <v>2025</v>
      </c>
      <c r="C12" s="11">
        <v>175</v>
      </c>
      <c r="D12" s="11">
        <v>175</v>
      </c>
      <c r="E12" s="17">
        <f t="shared" si="3"/>
        <v>1850</v>
      </c>
      <c r="F12" s="13">
        <f t="shared" ref="F12:F13" si="4">+C12/B12</f>
        <v>8.6419753086419748E-2</v>
      </c>
      <c r="G12" s="18">
        <f t="shared" ref="G12:G13" si="5">D12/B12</f>
        <v>8.6419753086419748E-2</v>
      </c>
    </row>
    <row r="13" spans="1:29" ht="61.5" customHeight="1">
      <c r="A13" s="10" t="s">
        <v>30</v>
      </c>
      <c r="B13" s="11">
        <v>23201</v>
      </c>
      <c r="C13" s="11">
        <v>8244</v>
      </c>
      <c r="D13" s="11">
        <v>1879</v>
      </c>
      <c r="E13" s="17">
        <f t="shared" si="3"/>
        <v>14957</v>
      </c>
      <c r="F13" s="13">
        <f t="shared" si="4"/>
        <v>0.35532951165898019</v>
      </c>
      <c r="G13" s="18">
        <f t="shared" si="5"/>
        <v>8.0987888453083925E-2</v>
      </c>
    </row>
    <row r="14" spans="1:29" ht="67.5" customHeight="1" thickBot="1">
      <c r="A14" s="10" t="s">
        <v>31</v>
      </c>
      <c r="B14" s="11">
        <v>401</v>
      </c>
      <c r="C14" s="11">
        <v>401</v>
      </c>
      <c r="D14" s="11">
        <v>0</v>
      </c>
      <c r="E14" s="17">
        <f>B14-C14</f>
        <v>0</v>
      </c>
      <c r="F14" s="13">
        <f t="shared" si="0"/>
        <v>1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11893</v>
      </c>
      <c r="D15" s="7">
        <f t="shared" si="6"/>
        <v>3173</v>
      </c>
      <c r="E15" s="7">
        <f>B15-C15</f>
        <v>17985</v>
      </c>
      <c r="F15" s="15">
        <f>+C15/B15</f>
        <v>0.398052078452373</v>
      </c>
      <c r="G15" s="16">
        <f>D15/B15</f>
        <v>0.1061985407323114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153846</v>
      </c>
      <c r="C19" s="34">
        <f>SUM(C20:C24)</f>
        <v>69066</v>
      </c>
      <c r="D19" s="34">
        <f>SUM(D20:D24)</f>
        <v>61718</v>
      </c>
      <c r="E19" s="34">
        <f>SUM(E20:E24)</f>
        <v>84780</v>
      </c>
      <c r="F19" s="35">
        <f t="shared" ref="F19:F24" si="7">+C19/B19</f>
        <v>0.44892944892944892</v>
      </c>
      <c r="G19" s="36">
        <f t="shared" ref="G19:G24" si="8">D19/B19</f>
        <v>0.40116740116740118</v>
      </c>
    </row>
    <row r="20" spans="1:7" ht="30" customHeight="1">
      <c r="A20" s="24" t="s">
        <v>20</v>
      </c>
      <c r="B20" s="25">
        <v>109622</v>
      </c>
      <c r="C20" s="25">
        <v>46607</v>
      </c>
      <c r="D20" s="25">
        <v>46385</v>
      </c>
      <c r="E20" s="17">
        <f>B20-C20</f>
        <v>63015</v>
      </c>
      <c r="F20" s="13">
        <f t="shared" si="7"/>
        <v>0.42516100782689609</v>
      </c>
      <c r="G20" s="18">
        <f t="shared" si="8"/>
        <v>0.4231358668880334</v>
      </c>
    </row>
    <row r="21" spans="1:7" ht="30" customHeight="1">
      <c r="A21" s="24" t="s">
        <v>21</v>
      </c>
      <c r="B21" s="25">
        <v>14587</v>
      </c>
      <c r="C21" s="25">
        <v>11132</v>
      </c>
      <c r="D21" s="25">
        <v>4101</v>
      </c>
      <c r="E21" s="17">
        <f t="shared" ref="E21:E24" si="9">B21-C21</f>
        <v>3455</v>
      </c>
      <c r="F21" s="13">
        <f t="shared" si="7"/>
        <v>0.76314526633303625</v>
      </c>
      <c r="G21" s="18">
        <f t="shared" si="8"/>
        <v>0.28114074175635839</v>
      </c>
    </row>
    <row r="22" spans="1:7" ht="30" customHeight="1">
      <c r="A22" s="24" t="s">
        <v>22</v>
      </c>
      <c r="B22" s="25">
        <v>26501</v>
      </c>
      <c r="C22" s="25">
        <v>11052</v>
      </c>
      <c r="D22" s="25">
        <v>10957</v>
      </c>
      <c r="E22" s="17">
        <f t="shared" si="9"/>
        <v>15449</v>
      </c>
      <c r="F22" s="13">
        <f t="shared" si="7"/>
        <v>0.41704086638240068</v>
      </c>
      <c r="G22" s="18">
        <f t="shared" si="8"/>
        <v>0.4134560959963775</v>
      </c>
    </row>
    <row r="23" spans="1:7" ht="30" customHeight="1">
      <c r="A23" s="24" t="s">
        <v>23</v>
      </c>
      <c r="B23" s="25">
        <v>2393</v>
      </c>
      <c r="C23" s="25">
        <v>3</v>
      </c>
      <c r="D23" s="25">
        <v>3</v>
      </c>
      <c r="E23" s="17">
        <f t="shared" si="9"/>
        <v>2390</v>
      </c>
      <c r="F23" s="13">
        <f t="shared" si="7"/>
        <v>1.2536564981195152E-3</v>
      </c>
      <c r="G23" s="18">
        <f t="shared" si="8"/>
        <v>1.2536564981195152E-3</v>
      </c>
    </row>
    <row r="24" spans="1:7" ht="30" customHeight="1" thickBot="1">
      <c r="A24" s="24" t="s">
        <v>24</v>
      </c>
      <c r="B24" s="25">
        <v>743</v>
      </c>
      <c r="C24" s="25">
        <v>272</v>
      </c>
      <c r="D24" s="25">
        <v>272</v>
      </c>
      <c r="E24" s="17">
        <f t="shared" si="9"/>
        <v>471</v>
      </c>
      <c r="F24" s="13">
        <f t="shared" si="7"/>
        <v>0.36608344549125166</v>
      </c>
      <c r="G24" s="18">
        <f t="shared" si="8"/>
        <v>0.36608344549125166</v>
      </c>
    </row>
    <row r="25" spans="1:7" ht="36.75" thickBot="1">
      <c r="A25" s="19" t="s">
        <v>25</v>
      </c>
      <c r="B25" s="20">
        <f>B19</f>
        <v>153846</v>
      </c>
      <c r="C25" s="20">
        <f t="shared" ref="C25:G25" si="10">C19</f>
        <v>69066</v>
      </c>
      <c r="D25" s="20">
        <f t="shared" si="10"/>
        <v>61718</v>
      </c>
      <c r="E25" s="20">
        <f t="shared" si="10"/>
        <v>84780</v>
      </c>
      <c r="F25" s="21">
        <f t="shared" si="10"/>
        <v>0.44892944892944892</v>
      </c>
      <c r="G25" s="21">
        <f t="shared" si="10"/>
        <v>0.40116740116740118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405</v>
      </c>
      <c r="D29" s="34">
        <v>0</v>
      </c>
      <c r="E29" s="34">
        <f>+B29-C29</f>
        <v>0</v>
      </c>
      <c r="F29" s="35">
        <f>+C29/B29</f>
        <v>1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405</v>
      </c>
      <c r="D30" s="20">
        <f>+D29</f>
        <v>0</v>
      </c>
      <c r="E30" s="20">
        <f>+B30-C30</f>
        <v>0</v>
      </c>
      <c r="F30" s="21">
        <f>+C30/B30</f>
        <v>1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184129</v>
      </c>
      <c r="C32" s="20">
        <f>C25+C15+C30</f>
        <v>81364</v>
      </c>
      <c r="D32" s="20">
        <f t="shared" ref="D32:E32" si="11">D25+D15+D30</f>
        <v>64891</v>
      </c>
      <c r="E32" s="20">
        <f t="shared" si="11"/>
        <v>102765</v>
      </c>
      <c r="F32" s="21">
        <f>C32/B32</f>
        <v>0.44188585176696771</v>
      </c>
      <c r="G32" s="21">
        <f>D32/B32</f>
        <v>0.35242140021398044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2023-09-04T15:19:38Z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