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24226"/>
  <mc:AlternateContent xmlns:mc="http://schemas.openxmlformats.org/markup-compatibility/2006">
    <mc:Choice Requires="x15">
      <x15ac:absPath xmlns:x15ac="http://schemas.microsoft.com/office/spreadsheetml/2010/11/ac" url="http://intranet/DSS/OAP/DOCS/Documentos/Año_2024/02_IndicadoresdeGestion/06_AnalisisEconomicoyRiesgo/"/>
    </mc:Choice>
  </mc:AlternateContent>
  <xr:revisionPtr revIDLastSave="0" documentId="14_{616082E2-0669-49D0-AC79-B347187AF0A4}" xr6:coauthVersionLast="47" xr6:coauthVersionMax="47" xr10:uidLastSave="{00000000-0000-0000-0000-000000000000}"/>
  <bookViews>
    <workbookView xWindow="-120" yWindow="-120" windowWidth="29040" windowHeight="15840" tabRatio="789" xr2:uid="{00000000-000D-0000-FFFF-FFFF00000000}"/>
  </bookViews>
  <sheets>
    <sheet name="1. Cumplimiento informes" sheetId="15" r:id="rId1"/>
    <sheet name="1.1. registro cumplimiento info" sheetId="16" r:id="rId2"/>
    <sheet name="2. Eficacia pedagógia" sheetId="9" r:id="rId3"/>
    <sheet name="2.1. Registro eficacia pedagógi" sheetId="10" r:id="rId4"/>
    <sheet name="3. Atención Oportuna" sheetId="11" r:id="rId5"/>
    <sheet name="3.1. Registro atención oportuna" sheetId="12" r:id="rId6"/>
    <sheet name="4. Porcentaje recepción" sheetId="13" r:id="rId7"/>
    <sheet name="4.1. Registro porcentaje recepc" sheetId="14"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0" i="13" l="1" a="1"/>
  <c r="C50" i="13" s="1"/>
  <c r="C49" i="13"/>
  <c r="C48" i="13"/>
  <c r="B10" i="14"/>
  <c r="A10" i="14"/>
  <c r="C8" i="12" l="1"/>
  <c r="C8" i="14"/>
  <c r="C8" i="16"/>
  <c r="D17" i="14" l="1"/>
  <c r="C10" i="14"/>
  <c r="C11" i="14"/>
  <c r="B18" i="14"/>
  <c r="B17" i="14"/>
  <c r="C10" i="12"/>
  <c r="B16" i="14"/>
  <c r="D15" i="14"/>
  <c r="D13" i="14"/>
  <c r="P48" i="13" s="1"/>
  <c r="B15" i="14"/>
  <c r="B14" i="14"/>
  <c r="B13" i="14"/>
  <c r="B11" i="14"/>
  <c r="C11" i="12"/>
  <c r="C49" i="11"/>
  <c r="C48" i="11"/>
  <c r="G11" i="12"/>
  <c r="G10" i="12"/>
  <c r="E11" i="12"/>
  <c r="E10" i="12"/>
  <c r="F10" i="10"/>
  <c r="H46" i="9" s="1"/>
  <c r="B16" i="12"/>
  <c r="B15" i="12"/>
  <c r="B14" i="12"/>
  <c r="B13" i="12"/>
  <c r="B11" i="12"/>
  <c r="B10" i="12"/>
  <c r="I16" i="12"/>
  <c r="I15" i="12"/>
  <c r="H15" i="12"/>
  <c r="L49" i="11" s="1"/>
  <c r="F15" i="12"/>
  <c r="H49" i="11" s="1"/>
  <c r="D15" i="12"/>
  <c r="D49" i="11" s="1"/>
  <c r="I14" i="12"/>
  <c r="I13" i="12"/>
  <c r="H13" i="12"/>
  <c r="L48" i="11" s="1"/>
  <c r="F13" i="12"/>
  <c r="H48" i="11" s="1"/>
  <c r="D13" i="12"/>
  <c r="D48" i="11" s="1"/>
  <c r="L51" i="9"/>
  <c r="O51" i="9"/>
  <c r="F51" i="9"/>
  <c r="I51" i="9"/>
  <c r="P51" i="9"/>
  <c r="C50" i="9"/>
  <c r="C49" i="9"/>
  <c r="C48" i="9"/>
  <c r="J15" i="12" l="1"/>
  <c r="P49" i="11" s="1"/>
  <c r="D49" i="13"/>
  <c r="P49" i="13"/>
  <c r="P50" i="13"/>
  <c r="D50" i="13"/>
  <c r="I11" i="12"/>
  <c r="I10" i="12"/>
  <c r="J13" i="12"/>
  <c r="P48" i="11" s="1"/>
  <c r="D48" i="13"/>
  <c r="D10" i="10"/>
  <c r="D46" i="9" s="1"/>
  <c r="L48" i="9"/>
  <c r="H48" i="9"/>
  <c r="D48" i="9"/>
  <c r="P50" i="9"/>
  <c r="L50" i="9"/>
  <c r="L49" i="9"/>
  <c r="H50" i="9"/>
  <c r="H49" i="9"/>
  <c r="D50" i="9"/>
  <c r="D49" i="9"/>
  <c r="B11" i="10"/>
  <c r="B10" i="10"/>
  <c r="P49" i="9" l="1"/>
  <c r="P48" i="9"/>
  <c r="G11" i="16" l="1"/>
  <c r="G10" i="16"/>
  <c r="H10" i="16" s="1"/>
  <c r="P46" i="15" s="1"/>
  <c r="D10" i="16" l="1"/>
  <c r="D46" i="15" s="1"/>
  <c r="B11" i="16"/>
  <c r="B10" i="16"/>
  <c r="A10" i="16"/>
  <c r="F10" i="16" l="1"/>
  <c r="J46" i="15" s="1"/>
  <c r="B6" i="16"/>
  <c r="P47" i="15"/>
  <c r="O47" i="15"/>
  <c r="L47" i="15"/>
  <c r="I47" i="15"/>
  <c r="F47" i="15"/>
  <c r="D10" i="14" l="1"/>
  <c r="B6" i="14"/>
  <c r="P51" i="13"/>
  <c r="O51" i="13"/>
  <c r="L51" i="13"/>
  <c r="I51" i="13"/>
  <c r="F51" i="13"/>
  <c r="I11" i="10"/>
  <c r="P46" i="13" l="1"/>
  <c r="D46" i="13"/>
  <c r="I10" i="10"/>
  <c r="J10" i="12"/>
  <c r="P46" i="11" s="1"/>
  <c r="H10" i="12"/>
  <c r="L46" i="11" s="1"/>
  <c r="F10" i="12"/>
  <c r="H46" i="11" s="1"/>
  <c r="D10" i="12"/>
  <c r="D46" i="11" s="1"/>
  <c r="A10" i="12"/>
  <c r="B6" i="12"/>
  <c r="P50" i="11"/>
  <c r="O50" i="11"/>
  <c r="L50" i="11"/>
  <c r="I50" i="11"/>
  <c r="F50" i="11"/>
  <c r="A10" i="10" l="1"/>
  <c r="C8" i="10"/>
  <c r="B6" i="10"/>
  <c r="J10" i="10" l="1"/>
  <c r="P46" i="9" s="1"/>
  <c r="H10" i="10"/>
  <c r="L46"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0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2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4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40" authorId="0" shapeId="0" xr:uid="{00000000-0006-0000-0400-00000200000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xr:uid="{00000000-0006-0000-0400-0000030000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00000000-0006-0000-0400-00000400000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H41" authorId="0" shapeId="0" xr:uid="{00000000-0006-0000-0400-0000050000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1" authorId="0" shapeId="0" xr:uid="{00000000-0006-0000-0400-00000600000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6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<sst xmlns="http://schemas.openxmlformats.org/spreadsheetml/2006/main" count="631" uniqueCount="200">
  <si>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</si>
  <si>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</si>
  <si>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</si>
  <si>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</si>
  <si>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</si>
  <si>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</si>
  <si>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</si>
  <si>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</si>
  <si>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</si>
  <si>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</si>
  <si>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</si>
  <si>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</si>
  <si>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</si>
  <si>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</si>
  <si>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</si>
  <si>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</si>
  <si>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</si>
  <si>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</si>
  <si>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</si>
  <si>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</si>
  <si>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</si>
  <si>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</si>
  <si>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</si>
  <si>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</si>
  <si>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</si>
  <si>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</si>
  <si>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</si>
  <si>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PROCESOS</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</si>
  <si>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</si>
  <si>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</si>
  <si>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</si>
  <si>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</si>
  <si>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</si>
  <si>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</si>
  <si>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</si>
  <si>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</si>
  <si>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</si>
  <si>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</si>
  <si>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</si>
  <si>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</si>
  <si>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</si>
  <si>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</si>
  <si>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</si>
  <si>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</si>
  <si>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</si>
  <si>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</si>
  <si>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</si>
  <si>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ANUAL</t>
  </si>
  <si>
    <t>SEMESTRAL</t>
  </si>
  <si>
    <t>TRIMESTRAL</t>
  </si>
  <si>
    <t>CUATRIMESTRAL</t>
  </si>
  <si>
    <t>BIMESTRAL</t>
  </si>
  <si>
    <t>MENSUAL</t>
  </si>
  <si>
    <t>Contar con empresas competitivas, productivas y perdurables</t>
  </si>
  <si>
    <t>AÑO</t>
  </si>
  <si>
    <t>ACCIÓN A TOMAR</t>
  </si>
  <si>
    <t>NINGUNA</t>
  </si>
  <si>
    <t>SISTEMA DE GESTION INTEGRADO</t>
  </si>
  <si>
    <t>PROCESO:  GESTION INTEGRAL</t>
  </si>
  <si>
    <t>FORMATO: DATOS INDICADORES PROCESOS</t>
  </si>
  <si>
    <t>GRUPO</t>
  </si>
  <si>
    <t>TOTAL</t>
  </si>
  <si>
    <t>OBSERVACIONES</t>
  </si>
  <si>
    <t>RECUPERACIÓN EMPRESARIAL</t>
  </si>
  <si>
    <t>PROCESOS SOCIETARIOS</t>
  </si>
  <si>
    <t>PROCESOS PARALELOS A LA INSOLVENCIA</t>
  </si>
  <si>
    <t>No aplica</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</si>
  <si>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</si>
  <si>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</si>
  <si>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</si>
  <si>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</si>
  <si>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</si>
  <si>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</si>
  <si>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</si>
  <si>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</si>
  <si>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</si>
  <si>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</si>
  <si>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</si>
  <si>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</si>
  <si>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</si>
  <si>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</si>
  <si>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</si>
  <si>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</si>
  <si>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</si>
  <si>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</si>
  <si>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</si>
  <si>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</si>
  <si>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</si>
  <si>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</si>
  <si>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</si>
  <si>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</si>
  <si>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</si>
  <si>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</si>
  <si>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</si>
  <si>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</si>
  <si>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</si>
  <si>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</si>
  <si>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</si>
  <si>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</si>
  <si>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</si>
  <si>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</si>
  <si>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</si>
  <si>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</si>
  <si>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</si>
  <si>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Fecha: 14 de junio de 2019</t>
  </si>
  <si>
    <t>Version: 004</t>
  </si>
  <si>
    <t>CONCILIACIÓN Y ARBITRAJE</t>
  </si>
  <si>
    <t>2019-2022</t>
  </si>
  <si>
    <t>Histórico de objetivos estratégicos</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</si>
  <si>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</si>
  <si>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</si>
  <si>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</si>
  <si>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</si>
  <si>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</si>
  <si>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</si>
  <si>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</si>
  <si>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Eficacia</t>
  </si>
  <si>
    <t>Número</t>
  </si>
  <si>
    <t>Consultas relacionadas con los  Capítulos X, XIII y XV de la Circular Básica Jurídica, así como Sociedades BIC atendidas oportunamente.</t>
  </si>
  <si>
    <t>Consultas atendidas en término
              ---------------------------------------------------------------------- x 100%
No. total de consultas recibidas en el período</t>
  </si>
  <si>
    <t>Mayor o igual a 90%</t>
  </si>
  <si>
    <t>Entre 70% y 89%</t>
  </si>
  <si>
    <t>Menor a 70%</t>
  </si>
  <si>
    <t>Consultas atendidas en término</t>
  </si>
  <si>
    <t xml:space="preserve">
No. total de consultas recibidas en el período evaluado</t>
  </si>
  <si>
    <t>Gestor documental</t>
  </si>
  <si>
    <t>Número de radicaciones</t>
  </si>
  <si>
    <t>Grupos: Supervisión de Programas y Riesgos Especiales - Sostenibilidad Empresarial y Supervisión de Sociedades BIC.</t>
  </si>
  <si>
    <t>Eficiencia</t>
  </si>
  <si>
    <t>Mayor o igual al 80%</t>
  </si>
  <si>
    <t>Menor al 60%</t>
  </si>
  <si>
    <t>entre el 60% y el 79%</t>
  </si>
  <si>
    <t>Número de sujetos o sociedades obligadas que reportaron los informes.</t>
  </si>
  <si>
    <t>Número de sujetos o sociedades obligadas a reportar los informes.</t>
  </si>
  <si>
    <t>Aplicativo Storm</t>
  </si>
  <si>
    <t>Informes, estudios o proyectos de investigación realizados según la programación</t>
  </si>
  <si>
    <t>Medir la eficacia de la elaboración de los informes estudios o proyectos de investigación realizados frente a la programación</t>
  </si>
  <si>
    <t>No. de informes, estudios o proyectos de investigación realizados
        -------------------------------------------------------------------------------------------------------------- x 100
No. de informes, estudios o proyectos de investigación programados</t>
  </si>
  <si>
    <r>
      <t>No. de informes, estudios o proyectos de investigación realizados:</t>
    </r>
    <r>
      <rPr>
        <sz val="10"/>
        <rFont val="Arial"/>
        <family val="2"/>
      </rPr>
      <t xml:space="preserve"> corresponde a aquellos informes, estudios o proyectos de investigación (nacionales, sectoriales, regionales, de gobierno corporativo, lavado de activos, sociedades BIC y Programas de Transparencia y Ética Empresarial - PTEE) realizados durante el periodo evaluado, de acuerdo a la programación.</t>
    </r>
    <r>
      <rPr>
        <b/>
        <sz val="10"/>
        <rFont val="Arial"/>
        <family val="2"/>
      </rPr>
      <t xml:space="preserve">
No. de informes, estudios o proyectos de investigación programados:  </t>
    </r>
    <r>
      <rPr>
        <sz val="10"/>
        <rFont val="Arial"/>
        <family val="2"/>
      </rPr>
      <t xml:space="preserve">corresponde a aquellos informes, estudios o proyectos de investigación (nacionales, sectoriales, regionales, de gobierno corporativo, lavado de activos, sociedades BIC y Programas de Transparencia y Ética Empresarial - PTEE) programandos durante el periodo evaluado. </t>
    </r>
  </si>
  <si>
    <t>No. de informes, estudios o proyectos de investigación realizados.</t>
  </si>
  <si>
    <t>No. de informes, estudios o proyectos de investigación programados</t>
  </si>
  <si>
    <t>Porcentaje de cumplimiento</t>
  </si>
  <si>
    <t xml:space="preserve">Grupo de Estudios Empresariales </t>
  </si>
  <si>
    <t xml:space="preserve">Delegatura de Asuntos Económicos y Societarios </t>
  </si>
  <si>
    <t>Archivo excel de la programación aprobados por la delegatura.</t>
  </si>
  <si>
    <t xml:space="preserve">Archivo excel con el seguimiento de la programación anual. </t>
  </si>
  <si>
    <t>Mayor a 90%</t>
  </si>
  <si>
    <t>SEMESTRE I</t>
  </si>
  <si>
    <t>SEMESTRE II</t>
  </si>
  <si>
    <t>Análisis semestre 1:</t>
  </si>
  <si>
    <t>Análisis semestre 2:</t>
  </si>
  <si>
    <t>VIGENCIA 2024</t>
  </si>
  <si>
    <t>CUATRIMESTRE I</t>
  </si>
  <si>
    <t>CUATRIMESTRE II</t>
  </si>
  <si>
    <t>CUATRIMESTRE III</t>
  </si>
  <si>
    <t>RESULTADO GENERAL</t>
  </si>
  <si>
    <t>Grupo Supervisión de Programas y Riesgos Especiales</t>
  </si>
  <si>
    <t>Grupo Sostenibilidad Empresarial y Supervisión de Sociedades BIC</t>
  </si>
  <si>
    <t>Análisis cuatrimestre 1:</t>
  </si>
  <si>
    <t>Análisis cuatrimestre 2:</t>
  </si>
  <si>
    <t>Análisis cuatrimestre 3:</t>
  </si>
  <si>
    <r>
      <t xml:space="preserve">Consultas atendidas en término: </t>
    </r>
    <r>
      <rPr>
        <sz val="10"/>
        <rFont val="Arial"/>
        <family val="2"/>
      </rPr>
      <t>corresponde a las consultas atendidas dentro de los plazos legalmente establecidos, relacionadas con la implementación de los  Capítulos X, XIII y XV de la Circular Básica Jurídica, así como el cumplimiento a la normativa de las Sociedades BIC.</t>
    </r>
    <r>
      <rPr>
        <b/>
        <sz val="10"/>
        <rFont val="Arial"/>
        <family val="2"/>
      </rPr>
      <t xml:space="preserve">
No. total de consultas recibidas en el período evaluado: c</t>
    </r>
    <r>
      <rPr>
        <sz val="10"/>
        <rFont val="Arial"/>
        <family val="2"/>
      </rPr>
      <t>orresponde a las consultas formuladas por los usuarios radicadas en gestor documental de la Entidad, relacionadas con la implementación de los  Capítulos X, XIII y XV de la Circular Básica Jurídica, así como el cumplimiento a la normativa de las Sociedades BIC.</t>
    </r>
  </si>
  <si>
    <t>DELEGATURA DE ASUNTOS ECONÓMICOS Y SOCIETARIOS</t>
  </si>
  <si>
    <t>INFORME 67</t>
  </si>
  <si>
    <t>INFORME 42</t>
  </si>
  <si>
    <t xml:space="preserve">Coordinadores Grupos de Supervisión de Programas y Riesgos Especiales y Supervisión de Sociedades BIC. </t>
  </si>
  <si>
    <t xml:space="preserve">Coordinadores Grupos de Supervisión de Programas y Riesgos Especiales y Supervisión de Sociedades BIC.  </t>
  </si>
  <si>
    <t>Atender oportunamente las consultas en temas relacionados con el Capítulo X, XIII de la Circular Básica Jurídica, así como Sociedades BIC.</t>
  </si>
  <si>
    <t>Porcentaje de informes empresariales recepcionados (SAGRILAFT, PTEE, Sociedades BIC, Prácticas Empresariales)</t>
  </si>
  <si>
    <t>Medir el porcentaje de recepción de los informes empresariales requeridos por la Entidad a los sujetos obligados a implementar los capítulos X y XIII de la Circular Básica Jurídica, a las sociedades que han adoptado la condición BIC y las sociedades obligadas a presentar el informe de prácticas empresariales.</t>
  </si>
  <si>
    <t>Número de jornadas pedagógicas realizadas según lo programado.</t>
  </si>
  <si>
    <t>Cuadro de seguimiento a las jornadas pedagógicas programadas.</t>
  </si>
  <si>
    <r>
      <t>Número de jornadas pedagógicas realizadas según lo programado
          -------------------------------------------</t>
    </r>
    <r>
      <rPr>
        <i/>
        <sz val="10"/>
        <rFont val="Arial"/>
        <family val="2"/>
      </rPr>
      <t xml:space="preserve">--------------------------------------------------------- </t>
    </r>
    <r>
      <rPr>
        <sz val="10"/>
        <rFont val="Arial"/>
        <family val="2"/>
      </rPr>
      <t xml:space="preserve"> x 100
Número de jornadas pedagógicas programadas</t>
    </r>
  </si>
  <si>
    <t>Número de jornadas pedagógicas programadas.</t>
  </si>
  <si>
    <t>Grupos: 
- Supervisión de Programas y Riesgos Especiales 
- Sostenibilidad Empresarial y Supervisión de Sociedades BIC 
- Estudios Empresariales</t>
  </si>
  <si>
    <t>-Matriz de supervisión con enfoque basado en riesgos.
-Muestra de sujetos autorizados a presentar este informe</t>
  </si>
  <si>
    <t>Número de sujetos o sociedades obligadas que reportaron los informes
            ----------------------------------------------------------------------------------------------------------- X 100%
Número de sujetos o sociedades obligadas a reportar los informes</t>
  </si>
  <si>
    <t xml:space="preserve">
INFORME 75</t>
  </si>
  <si>
    <r>
      <t xml:space="preserve">Número de jornadas pedagógicas realizadas según lo programado: </t>
    </r>
    <r>
      <rPr>
        <sz val="10"/>
        <rFont val="Arial"/>
        <family val="2"/>
      </rPr>
      <t>son aquellas jornadas pedagógicas: consultorios jurídicos, cátedras, capacitaciones, seminarios, conferencias o talleres en materia de SAGRILAFT, PTEE, sociedades BIC y Sostenibilidad que se efectuaron durante el periodo de medición, de acuerdo a la programación.</t>
    </r>
    <r>
      <rPr>
        <b/>
        <sz val="10"/>
        <rFont val="Arial"/>
        <family val="2"/>
      </rPr>
      <t xml:space="preserve">
Número de jornadas pedagógicas programados: </t>
    </r>
    <r>
      <rPr>
        <sz val="10"/>
        <rFont val="Arial"/>
        <family val="2"/>
      </rPr>
      <t xml:space="preserve"> son aquellas jornadas pedagógicas: consultorios jurídicos, cátedras, capacitaciones, seminarios, conferencias o talleres en materia de SAGRILAFT, PTEE, sociedades BIC y Sostenibilidad programadas durante la vigencia evaluada.</t>
    </r>
  </si>
  <si>
    <t>Análisis vigencia 2024:</t>
  </si>
  <si>
    <t>Jornadas pedagógicas realizadas</t>
  </si>
  <si>
    <t>Durante el primer semestre se realizó el informe de las 1000 empresas más grandes. Se encuentra disponible para el público desde el 21 de junio de 2024 en:  https://view.genially.com/665b37aad4dd2000148d5b46/presentation-1000-empresas-2024</t>
  </si>
  <si>
    <t>De acuerdo con la circular externa 100-000003 del 11 de septiembre de 2023, los plazos para enviar el informe 42 correspondiente al corte 2023 fueron entre el 2 y el 15 de julio de 2024. El 29 de julio al medio día se identificó que 6.817 sociedades presentaron el informe lo que corresponde a un 80,89% de recepción.</t>
  </si>
  <si>
    <t>Los días 26 y 27 de junio se generaron los oficios de requerimiento del informe 75, se enviaron 9.463 el día 28 de junio; para el mes de julio estamos en recepción del informe.
En el mes de julio se realizó la recepción del informe 75, y de los informes recepcionados, se puede concluir que, la presentación del informe 75- SAGRILAFT-RMM Y PTEE corte 2023 es de 96,38%, lo que evidencia que los sujetos obligados mejoraron en el cumplimiento normativo frente a las instrucciones que imparte esta Entidad.</t>
  </si>
  <si>
    <r>
      <rPr>
        <sz val="10"/>
        <rFont val="Arial"/>
        <family val="2"/>
      </rPr>
      <t>Para el segundo cuatrimestre del año, se realizaron 12 capacitaciones sobre temas relacionados con los grupos Supervisión de Programas y Sostenibilidad Empresarial y Supervisión de Sociedades BIC, aunque el programado también fueron 12, no son exactamente las misma, por cuanto por instrucciones las cátedras de cumplimiento de suspendieron, dando mayor esfuerzo en la realización de capacitaciones para la implementación de las Cámaras de Comercio y de los consultorios jurídicos.</t>
    </r>
    <r>
      <rPr>
        <b/>
        <sz val="10"/>
        <rFont val="Arial"/>
        <family val="2"/>
      </rPr>
      <t xml:space="preserve"> </t>
    </r>
  </si>
  <si>
    <t>Para el primer cuatrimestre se recibieron 356 solicitudes mediante radicación por postal, las cuales se respondieron dentro del término.</t>
  </si>
  <si>
    <t xml:space="preserve">Durante el segundo cuatrimestre se gestionaron 1046 radicados de respuesta, dando tramite oportuno a los radicados de entrada. </t>
  </si>
  <si>
    <t>El informe 67 se recibió hasta el 31 de mayo de 2024 y a la fecha aun nos encontramos estudiando los documentos radicados por webmaster y se solicitó al grupo de arquitectura de datos el informe de las sociedades que presentaron el informe 67 por XBRL.
De acuerdo con los resultados obtenidos frente al reporte de actividades BIC, podemos evidenciar que las compañías que realmente han asumido la aplicación de actividades de triple impacto; Ambiental, Social y de Gobernanza – ASG se mantiene constante en los dos últimos años representando en promedio 908 empresas.</t>
  </si>
  <si>
    <t>El porcentaje de recepción del informe 42 para el corte 2023 fue del 80,89%
En el mes de julio se realizó la recepción del Informe 75 SAGRILAFT-RMM Y PTEE corte 2023, de los informes recepcionados se puede concluir que, la presentación del informe es de 96,38%. 
Lo anterior, evidencia que los sujetos obligados mejoraron en el cumplimiento normativo frente a las instrucciones que imparte esta Entidad.
De acuerdo con los resultados obtenidos frente al Informe 67 - reporte de actividades BIC, podemos evidenciar que las compañías que realmente han asumido la aplicación de actividades de triple impacto; Ambiental, Social y de Gobernanza – ASG se mantiene constante en los dos últimos años representando en promedio 908 empresas.</t>
  </si>
  <si>
    <t xml:space="preserve"> Se evidencia un 81,57% de recepción, lo que indica que los sujetos obligados mejoraron en el cumplimiento normativo frente a las instrucciones que imparte esta Entidad.</t>
  </si>
  <si>
    <t xml:space="preserve">Medir la eficacia de las jornadas pedagógicas frente a los programadas en materia de SAGRILAFT, PTEE, Sociedades BIC y Sostenibilidad con el fin de promover la adopción de buenas prácticas empresariales, responsables y sostenibles que contribuyan al desarrollo social, ambiental y económico en las empresas y los diferentes grupo de interés. </t>
  </si>
  <si>
    <t>En el tercer cuatrimestre, se realizaron 11 eventos pedagógicos sobre temas de SAGRILAFT, PTEE y Sostenibilidad; se realizaron más eventos de los programados por cuanto existen eventos organizados por instituciones externas a los cuales se invita a la Superintendencia para exponer un panel, los cuales no se puede programar anticipadamente.</t>
  </si>
  <si>
    <t xml:space="preserve">Para el primer cuatrimestre, sobre temas relacionados con los grupos Supervisión de Programas y Sostenibilidad Empresarial y Supervisión de Sociedades BIC, se evidencia un porcentaje mayor de los eventos pedagógicos realizados en comparación con los programados, por cuanto existen eventos organizados por entidades externas a los cuales se invita a la Superintendencia para exponer un panel, el cual no se puede programar anticipadamente.
Para el segundo cuatrimestre del año, se realizaron 12 capacitaciones sobre temas relacionados con los grupos Supervisión de Programas y Sostenibilidad Empresarial y Supervisión de Sociedades BIC, aunque el programado también fueron 12, no son exactamente las mismas, por cuanto por instrucciones las cátedras de cumplimiento se suspendieron, dando mayor esfuerzo en la realización de capacitaciones para la implementación de las Cámaras de Comercio y de los consultorios jurídicos. 
En el tercer cuatrimestre, se realizaron 11 eventos pedagógicos sobre temas de SAGRILAFT, PTEE y Sostenibilidad; se realizaron más eventos de los programados por cuanto existen eventos organizados por instituciones externas a los cuales se invita a la Superintendencia para exponer un panel, los cuales no se puede programar anticipadamente.1 </t>
  </si>
  <si>
    <t>Para el primer cuatrimestre, sobre temas relacionados con los grupos Supervisión de Programas y Sostenibilidad Empresarial y Supervisión de Sociedades BIC, se realizaron 39 y se habían programado 30; se evidencia un porcentaje mayor de los eventos pedagógicos realizados en comparación con los programados, por cuanto existen eventos organizados por entidades externas a los cuales se invita a la Superintendencia para exponer un panel, el cual no se puede programar anticipadamente.</t>
  </si>
  <si>
    <r>
      <t xml:space="preserve">Número de sujetos o sociedades obligadas que reportaron los informes: </t>
    </r>
    <r>
      <rPr>
        <sz val="10"/>
        <rFont val="Arial"/>
        <family val="2"/>
      </rPr>
      <t xml:space="preserve">corresponde al número de informes presentados a la Entidad por los sujetos o sociedades obligadas.
</t>
    </r>
    <r>
      <rPr>
        <b/>
        <sz val="10"/>
        <rFont val="Arial"/>
        <family val="2"/>
      </rPr>
      <t xml:space="preserve">
Número de sujetos o sociedades obligadas a reportar los informes: </t>
    </r>
    <r>
      <rPr>
        <sz val="10"/>
        <rFont val="Arial"/>
        <family val="2"/>
      </rPr>
      <t xml:space="preserve">son aquellas sociedades que deben cumplir con lo dispuesto en los capítulos X y XIII de la Circular Básica Jurídica, aquellas sociedades que hayan adoptado la condición BIC y  los sujetos obligados a presentar el informe de prácticas empresariales de acuerdo a la circular externa 100-000003 del 11 de septiembre de 2023.  </t>
    </r>
    <r>
      <rPr>
        <b/>
        <sz val="10"/>
        <rFont val="Arial"/>
        <family val="2"/>
      </rPr>
      <t xml:space="preserve">
Nota: </t>
    </r>
    <r>
      <rPr>
        <sz val="10"/>
        <rFont val="Arial"/>
        <family val="2"/>
      </rPr>
      <t>el reporte del indicador se registrará para el cuarto trimestre de la vigencia en curso.</t>
    </r>
  </si>
  <si>
    <r>
      <rPr>
        <b/>
        <sz val="10"/>
        <rFont val="Arial"/>
        <family val="2"/>
      </rPr>
      <t>Primer Semestre:</t>
    </r>
    <r>
      <rPr>
        <sz val="10"/>
        <rFont val="Arial"/>
        <family val="2"/>
      </rPr>
      <t xml:space="preserve"> Durante el primer semestre se realizó el informe de las 1000 empresas más grandes. Se encuentra disponible para el público desde el 21 de junio de 2024 en:  https://view.genially.com/665b37aad4dd2000148d5b46/presentation-1000-empresas-2024
</t>
    </r>
    <r>
      <rPr>
        <b/>
        <sz val="10"/>
        <rFont val="Arial"/>
        <family val="2"/>
      </rPr>
      <t>Segundo Semestre:</t>
    </r>
    <r>
      <rPr>
        <sz val="10"/>
        <rFont val="Arial"/>
        <family val="2"/>
      </rPr>
      <t xml:space="preserve"> Durante el segundo semestre se realizaron 5 informes:
1) Comportamiento Financiero del Fútbol Profesional Colombiano Año 2023. (13 agosto de 2024) https://view.genially.com/64cbd5974d073c0012c21de7/interactive-content-clubes-de-futbol-2023 
2) Informe de las 9000 empresas siguientes más grandes del país. (19 septiembre de 2024) https://view.genially.com/66d72d81e4e92f3f49e265ac
3) Reportes sectoriales – 6 sectores. (8 de octubre de 2024) https://app.powerbi.com/view?r=eyJrIjoiZDI5OTZjNjUtMzc5My00ODcwLTk4MjQtMzY1OTQ0MDhmZGJkIiwidCI6IjZlZTk0YzM0LWJiZDYtNDY0Ny1hNDgzLTBlMTk2YTRkZTBmZiIsImMiOjR9
4) Informe Buenas Prácticas Empresariales (15 de noviembre de 2024) https://www.supersociedades.gov.co/documents/80312/334321/Infografia-Buenas-Practicas-Empresariales-2022-2023.pdf?t=1732122177446
5) Informe Técnico de Equidad, Diversidad e Inclusión (12 diciembre de 2024) https://view.genially.com/673242e019f0bf1c07a0eb54/guide-genero</t>
    </r>
  </si>
  <si>
    <t>Durante el segundo semestre se realizaron 5 informes:
1) Comportamiento Financiero del Fútbol Profesional Colombiano Año 2023. (13 agosto de 2024) https://view.genially.com/64cbd5974d073c0012c21de7/interactive-content-clubes-de-futbol-2023 
2) Informe de las 9000 empresas siguientes más grandes del país. (19 septiembre de 2024) https://view.genially.com/66d72d81e4e92f3f49e265ac
3) Reportes sectoriales – 6 sectores. (8 de octubre de 2024) https://app.powerbi.com/view?r=eyJrIjoiZDI5OTZjNjUtMzc5My00ODcwLTk4MjQtMzY1OTQ0MDhmZGJkIiwidCI6IjZlZTk0YzM0LWJiZDYtNDY0Ny1hNDgzLTBlMTk2YTRkZTBmZiIsImMiOjR9
4) Informe Buenas Prácticas Empresariales (15 de noviembre de 2024) https://www.supersociedades.gov.co/documents/80312/334321/Infografia-Buenas-Practicas-Empresariales-2022-2023.pdf?t=1732122177446
5) Informe Técnico de Equidad, Diversidad e Inclusión (12 diciembre de 2024) https://view.genially.com/673242e019f0bf1c07a0eb54/guide-genero</t>
  </si>
  <si>
    <t xml:space="preserve">El Grupo Supervisión de Programas y Riesgos Especiales, ha atendido las consultas allegadas de manera oportuna, se clasifican las que tienen que ver con el mismo tema y se realiza masivo de respuesta.
Se respondieron 664 radicados oportunamente de las solicitudes radicadas.  
Para el tercer cuatrimestre se recibieron 281 consultas, las cuales se respondieron en su totalidad. </t>
  </si>
  <si>
    <t>Durante el primer cuatrimestre se recibieron en el Grupo de Sostenibilidad empresarial y Supervisión de Sociedades BIC consultas relacionada con sociedades BIC 40 y 44 por Sostenibilidad, las cuales se atendieron dentro del término, evitando el vencimiento de las mismas. 
Para el segundo cuatrimestre se respondieron 382 solicitudes sobre los radicados de entrada que se presentaron en el mismo periodo. 
Para el tercer cuatrimestre se recibieron 36 consultas, las cuales se respondieron en su totalidad.</t>
  </si>
  <si>
    <t xml:space="preserve">Para el primer cuatrimestre se recibieron 356 solicitudes mediante radicación por postal, las cuales se respondieron dentro del término. 
Durante el segundo cuatrimestre se gestionaron 1046 radicados de respuesta, dando tramite oportuno a los radicados de entrada. 
Para el tercer cuatrimestre se recibieron 317 consultas, las cuales se tramitaron oportunamente.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</si>
</sst>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8" x14ac:knownFonts="1">
    <font>
      <sz val="10"/>
      <name val="Arial"/>
    </font>
    <font>
      <sz val="10"/>
      <name val="Arial"/>
      <family val="2"/>
    </font>
    <font>
      <b/>
      <sz val="10"/>
      <name val="Arial"/>
      <family val="2"/>
    </font>
    <font>
      <b/>
      <sz val="10"/>
      <color indexed="9"/>
      <name val="Arial"/>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b/>
      <sz val="18"/>
      <name val="Arial"/>
      <family val="2"/>
    </font>
    <font>
      <sz val="8"/>
      <color indexed="81"/>
      <name val="Tahoma"/>
      <family val="2"/>
    </font>
    <font>
      <b/>
      <sz val="8"/>
      <color indexed="81"/>
      <name val="Tahoma"/>
      <family val="2"/>
    </font>
    <font>
      <b/>
      <sz val="10"/>
      <color indexed="8"/>
      <name val="Arial"/>
      <family val="2"/>
    </font>
    <font>
      <b/>
      <sz val="12"/>
      <color indexed="8"/>
      <name val="Arial"/>
      <family val="2"/>
    </font>
    <font>
      <sz val="9"/>
      <color indexed="8"/>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1"/>
      <color theme="0"/>
      <name val="Arial"/>
      <family val="2"/>
    </font>
    <font>
      <sz val="10"/>
      <color rgb="FF000000"/>
      <name val="Times New Roman"/>
      <family val="1"/>
    </font>
    <font>
      <i/>
      <sz val="10"/>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
      <patternFill patternType="solid">
        <fgColor theme="3" tint="0.79998168889431442"/>
        <bgColor indexed="64"/>
      </patternFill>
    </fill>
  </fills>
  <borders count="6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s>
  <cellStyleXfs count="42">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16" borderId="1" applyNumberFormat="0" applyAlignment="0" applyProtection="0"/>
    <xf numFmtId="0" fontId="9" fillId="17" borderId="2" applyNumberFormat="0" applyAlignment="0" applyProtection="0"/>
    <xf numFmtId="0" fontId="10" fillId="0" borderId="3" applyNumberFormat="0" applyFill="0" applyAlignment="0" applyProtection="0"/>
    <xf numFmtId="0" fontId="11" fillId="0" borderId="0" applyNumberFormat="0" applyFill="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12" fillId="7" borderId="1" applyNumberFormat="0" applyAlignment="0" applyProtection="0"/>
    <xf numFmtId="0" fontId="13" fillId="3" borderId="0" applyNumberFormat="0" applyBorder="0" applyAlignment="0" applyProtection="0"/>
    <xf numFmtId="0" fontId="14" fillId="22" borderId="0" applyNumberFormat="0" applyBorder="0" applyAlignment="0" applyProtection="0"/>
    <xf numFmtId="0" fontId="1" fillId="0" borderId="0"/>
    <xf numFmtId="0" fontId="4" fillId="23" borderId="4" applyNumberFormat="0" applyFont="0" applyAlignment="0" applyProtection="0"/>
    <xf numFmtId="9" fontId="24" fillId="0" borderId="0" applyFont="0" applyFill="0" applyBorder="0" applyAlignment="0" applyProtection="0"/>
    <xf numFmtId="0" fontId="15" fillId="16"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6" applyNumberFormat="0" applyFill="0" applyAlignment="0" applyProtection="0"/>
    <xf numFmtId="0" fontId="11" fillId="0" borderId="7" applyNumberFormat="0" applyFill="0" applyAlignment="0" applyProtection="0"/>
    <xf numFmtId="0" fontId="20" fillId="0" borderId="8" applyNumberFormat="0" applyFill="0" applyAlignment="0" applyProtection="0"/>
  </cellStyleXfs>
  <cellXfs count="448">
    <xf numFmtId="0" fontId="0" fillId="0" borderId="0" xfId="0"/>
    <xf numFmtId="0" fontId="33" fillId="29" borderId="21" xfId="0" applyFont="1" applyFill="1" applyBorder="1" applyAlignment="1">
      <alignment horizontal="center" vertical="center" wrapText="1"/>
    </xf>
    <xf numFmtId="0" fontId="0" fillId="25" borderId="0" xfId="0" applyFill="1" applyProtection="1">
      <protection locked="0"/>
    </xf>
    <xf numFmtId="0" fontId="32" fillId="25" borderId="0" xfId="0" applyFont="1" applyFill="1" applyProtection="1">
      <protection locked="0"/>
    </xf>
    <xf numFmtId="0" fontId="1" fillId="25" borderId="0" xfId="0" applyFont="1" applyFill="1" applyProtection="1">
      <protection locked="0"/>
    </xf>
    <xf numFmtId="0" fontId="0" fillId="0" borderId="0" xfId="0" applyProtection="1">
      <protection locked="0"/>
    </xf>
    <xf numFmtId="0" fontId="0" fillId="25" borderId="0" xfId="0" applyFill="1" applyAlignment="1" applyProtection="1">
      <alignment wrapText="1"/>
      <protection locked="0"/>
    </xf>
    <xf numFmtId="0" fontId="33" fillId="25" borderId="0" xfId="0" applyFont="1" applyFill="1" applyProtection="1">
      <protection locked="0"/>
    </xf>
    <xf numFmtId="0" fontId="33" fillId="30" borderId="0" xfId="0" applyFont="1" applyFill="1" applyProtection="1">
      <protection locked="0"/>
    </xf>
    <xf numFmtId="0" fontId="3" fillId="24" borderId="10" xfId="32" applyFont="1" applyFill="1" applyBorder="1" applyAlignment="1">
      <alignment vertical="center" wrapText="1"/>
    </xf>
    <xf numFmtId="0" fontId="3" fillId="24" borderId="10" xfId="0" applyFont="1" applyFill="1" applyBorder="1"/>
    <xf numFmtId="0" fontId="2" fillId="26" borderId="9" xfId="0" applyFont="1" applyFill="1" applyBorder="1" applyAlignment="1">
      <alignment horizontal="center" wrapText="1"/>
    </xf>
    <xf numFmtId="0" fontId="2" fillId="25" borderId="15" xfId="32" applyFont="1" applyFill="1" applyBorder="1"/>
    <xf numFmtId="0" fontId="2" fillId="25" borderId="20" xfId="32" applyFont="1" applyFill="1" applyBorder="1" applyAlignment="1">
      <alignment horizontal="center"/>
    </xf>
    <xf numFmtId="0" fontId="2" fillId="25" borderId="22" xfId="32" applyFont="1" applyFill="1" applyBorder="1" applyAlignment="1">
      <alignment horizontal="center"/>
    </xf>
    <xf numFmtId="0" fontId="2" fillId="25" borderId="19" xfId="32" applyFont="1" applyFill="1" applyBorder="1" applyAlignment="1">
      <alignment horizontal="center"/>
    </xf>
    <xf numFmtId="0" fontId="2" fillId="25" borderId="14" xfId="32" applyFont="1" applyFill="1" applyBorder="1"/>
    <xf numFmtId="165" fontId="2" fillId="31" borderId="17" xfId="34" applyNumberFormat="1" applyFont="1" applyFill="1" applyBorder="1" applyAlignment="1" applyProtection="1">
      <alignment horizontal="center"/>
    </xf>
    <xf numFmtId="0" fontId="21" fillId="0" borderId="0" xfId="0" applyFont="1" applyProtection="1">
      <protection locked="0"/>
    </xf>
    <xf numFmtId="0" fontId="22"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wrapText="1"/>
      <protection locked="0"/>
    </xf>
    <xf numFmtId="0" fontId="3" fillId="24" borderId="10" xfId="32" applyFont="1" applyFill="1" applyBorder="1"/>
    <xf numFmtId="0" fontId="3" fillId="24" borderId="10" xfId="32" applyFont="1" applyFill="1" applyBorder="1" applyAlignment="1">
      <alignment horizontal="center" vertical="distributed" wrapText="1"/>
    </xf>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0" fillId="30" borderId="0" xfId="0" applyFill="1" applyAlignment="1">
      <alignment horizontal="center" vertical="center"/>
    </xf>
    <xf numFmtId="0" fontId="0" fillId="30" borderId="0" xfId="0" applyFill="1"/>
    <xf numFmtId="0" fontId="22" fillId="30" borderId="0" xfId="0" applyFont="1" applyFill="1" applyAlignment="1">
      <alignment horizontal="center"/>
    </xf>
    <xf numFmtId="0" fontId="0" fillId="30" borderId="0" xfId="0" applyFill="1" applyAlignment="1">
      <alignment horizontal="left"/>
    </xf>
    <xf numFmtId="0" fontId="23" fillId="30" borderId="0" xfId="0" applyFont="1" applyFill="1" applyAlignment="1">
      <alignment horizontal="center" vertical="center"/>
    </xf>
    <xf numFmtId="0" fontId="1" fillId="0" borderId="20" xfId="32" applyBorder="1" applyAlignment="1">
      <alignment horizontal="center" vertical="center" wrapText="1"/>
    </xf>
    <xf numFmtId="0" fontId="1" fillId="0" borderId="24" xfId="32" applyBorder="1" applyAlignment="1">
      <alignment horizontal="center" vertical="center" wrapText="1"/>
    </xf>
    <xf numFmtId="0" fontId="1" fillId="0" borderId="20" xfId="0" applyFont="1" applyBorder="1" applyAlignment="1" applyProtection="1">
      <alignment horizontal="center" vertical="center" wrapText="1"/>
      <protection locked="0"/>
    </xf>
    <xf numFmtId="0" fontId="1" fillId="0" borderId="24" xfId="0" applyFont="1" applyBorder="1" applyAlignment="1" applyProtection="1">
      <alignment horizontal="center" vertical="center" wrapText="1"/>
      <protection locked="0"/>
    </xf>
    <xf numFmtId="0" fontId="31" fillId="25" borderId="0" xfId="0" applyFont="1" applyFill="1" applyProtection="1">
      <protection locked="0"/>
    </xf>
    <xf numFmtId="0" fontId="32" fillId="30" borderId="0" xfId="0" applyFont="1" applyFill="1" applyProtection="1">
      <protection locked="0"/>
    </xf>
    <xf numFmtId="0" fontId="32" fillId="30" borderId="0" xfId="0" applyFont="1" applyFill="1" applyAlignment="1" applyProtection="1">
      <alignment vertical="center" wrapText="1"/>
      <protection locked="0"/>
    </xf>
    <xf numFmtId="0" fontId="32" fillId="30" borderId="0" xfId="0" applyFont="1" applyFill="1" applyAlignment="1" applyProtection="1">
      <alignment horizontal="center" vertical="center" wrapText="1"/>
      <protection locked="0"/>
    </xf>
    <xf numFmtId="0" fontId="33" fillId="30" borderId="0" xfId="0" applyFont="1" applyFill="1" applyAlignment="1" applyProtection="1">
      <alignment horizontal="center" vertical="center" wrapText="1"/>
      <protection locked="0"/>
    </xf>
    <xf numFmtId="0" fontId="33" fillId="30" borderId="0" xfId="0" applyFont="1" applyFill="1" applyAlignment="1" applyProtection="1">
      <alignment vertical="center" wrapText="1"/>
      <protection locked="0"/>
    </xf>
    <xf numFmtId="0" fontId="1" fillId="30" borderId="0" xfId="0" applyFont="1" applyFill="1" applyProtection="1">
      <protection locked="0"/>
    </xf>
    <xf numFmtId="0" fontId="2" fillId="30" borderId="0" xfId="0" applyFont="1" applyFill="1" applyProtection="1">
      <protection locked="0"/>
    </xf>
    <xf numFmtId="0" fontId="2" fillId="30" borderId="0" xfId="0" applyFont="1" applyFill="1" applyAlignment="1" applyProtection="1">
      <alignment horizontal="center" vertical="center" wrapText="1"/>
      <protection locked="0"/>
    </xf>
    <xf numFmtId="0" fontId="1" fillId="30" borderId="0" xfId="0" applyFont="1" applyFill="1" applyAlignment="1" applyProtection="1">
      <alignment vertical="center" wrapText="1"/>
      <protection locked="0"/>
    </xf>
    <xf numFmtId="0" fontId="33" fillId="30" borderId="0" xfId="0" applyFont="1" applyFill="1" applyAlignment="1" applyProtection="1">
      <alignment horizontal="left" vertical="center"/>
      <protection locked="0"/>
    </xf>
    <xf numFmtId="0" fontId="34" fillId="25" borderId="0" xfId="0" applyFont="1" applyFill="1" applyProtection="1">
      <protection locked="0"/>
    </xf>
    <xf numFmtId="0" fontId="2" fillId="25" borderId="10" xfId="0" applyFont="1" applyFill="1" applyBorder="1" applyAlignment="1" applyProtection="1">
      <alignment horizontal="center"/>
      <protection locked="0"/>
    </xf>
    <xf numFmtId="0" fontId="3" fillId="25" borderId="11" xfId="0" applyFont="1" applyFill="1" applyBorder="1" applyAlignment="1" applyProtection="1">
      <alignment horizontal="center"/>
      <protection locked="0"/>
    </xf>
    <xf numFmtId="0" fontId="3" fillId="25" borderId="0" xfId="0" applyFont="1" applyFill="1" applyAlignment="1" applyProtection="1">
      <alignment horizontal="center"/>
      <protection locked="0"/>
    </xf>
    <xf numFmtId="0" fontId="3" fillId="25" borderId="9" xfId="0" applyFont="1" applyFill="1" applyBorder="1" applyProtection="1">
      <protection locked="0"/>
    </xf>
    <xf numFmtId="0" fontId="3" fillId="25" borderId="23" xfId="0" applyFont="1" applyFill="1" applyBorder="1" applyProtection="1">
      <protection locked="0"/>
    </xf>
    <xf numFmtId="9" fontId="3" fillId="25" borderId="23" xfId="0" applyNumberFormat="1" applyFont="1" applyFill="1" applyBorder="1" applyProtection="1">
      <protection locked="0"/>
    </xf>
    <xf numFmtId="0" fontId="32" fillId="0" borderId="0" xfId="0" applyFont="1" applyProtection="1">
      <protection locked="0"/>
    </xf>
    <xf numFmtId="0" fontId="3" fillId="24" borderId="9" xfId="0" applyFont="1" applyFill="1" applyBorder="1" applyAlignment="1">
      <alignment vertical="center" wrapText="1"/>
    </xf>
    <xf numFmtId="0" fontId="36" fillId="0" borderId="0" xfId="0" applyFont="1" applyAlignment="1">
      <alignment vertical="center" wrapText="1"/>
    </xf>
    <xf numFmtId="0" fontId="3" fillId="24" borderId="47" xfId="0" applyFont="1" applyFill="1" applyBorder="1" applyAlignment="1">
      <alignment horizontal="center"/>
    </xf>
    <xf numFmtId="0" fontId="1" fillId="25" borderId="15" xfId="0" applyFont="1" applyFill="1" applyBorder="1" applyAlignment="1" applyProtection="1">
      <alignment horizontal="justify" vertical="center" wrapText="1"/>
      <protection locked="0"/>
    </xf>
    <xf numFmtId="0" fontId="1" fillId="0" borderId="0" xfId="0" applyFont="1" applyAlignment="1" applyProtection="1">
      <alignment horizontal="center" vertical="center"/>
      <protection locked="0"/>
    </xf>
    <xf numFmtId="0" fontId="1" fillId="25" borderId="15" xfId="0" applyFont="1" applyFill="1" applyBorder="1" applyAlignment="1">
      <alignment horizontal="center" vertical="center" wrapText="1"/>
    </xf>
    <xf numFmtId="0" fontId="1" fillId="25" borderId="51" xfId="0" applyFont="1" applyFill="1" applyBorder="1" applyAlignment="1">
      <alignment horizontal="center" vertical="center" wrapText="1"/>
    </xf>
    <xf numFmtId="0" fontId="1" fillId="25" borderId="14" xfId="0" applyFont="1" applyFill="1" applyBorder="1" applyAlignment="1" applyProtection="1">
      <alignment horizontal="justify" vertical="center" wrapText="1"/>
      <protection locked="0"/>
    </xf>
    <xf numFmtId="0" fontId="1" fillId="25" borderId="16" xfId="0" applyFont="1" applyFill="1" applyBorder="1" applyAlignment="1" applyProtection="1">
      <alignment horizontal="justify" vertical="center" wrapText="1"/>
      <protection locked="0"/>
    </xf>
    <xf numFmtId="0" fontId="2" fillId="24" borderId="10" xfId="32" applyFont="1" applyFill="1" applyBorder="1"/>
    <xf numFmtId="0" fontId="2" fillId="26" borderId="9" xfId="0" applyFont="1" applyFill="1" applyBorder="1" applyAlignment="1">
      <alignment horizontal="center" vertical="center" wrapText="1"/>
    </xf>
    <xf numFmtId="0" fontId="0" fillId="0" borderId="0" xfId="0" applyAlignment="1" applyProtection="1">
      <alignment vertical="center"/>
      <protection locked="0"/>
    </xf>
    <xf numFmtId="0" fontId="32" fillId="25" borderId="0" xfId="0" applyFont="1" applyFill="1" applyAlignment="1" applyProtection="1">
      <alignment vertical="center"/>
      <protection locked="0"/>
    </xf>
    <xf numFmtId="0" fontId="34" fillId="25" borderId="0" xfId="0" applyFont="1" applyFill="1" applyAlignment="1" applyProtection="1">
      <alignment vertical="center"/>
      <protection locked="0"/>
    </xf>
    <xf numFmtId="0" fontId="22" fillId="30" borderId="0" xfId="0" applyFont="1" applyFill="1" applyAlignment="1">
      <alignment horizontal="center" vertical="center"/>
    </xf>
    <xf numFmtId="164" fontId="0" fillId="0" borderId="0" xfId="0" applyNumberFormat="1" applyAlignment="1" applyProtection="1">
      <alignment horizontal="center" vertical="center" wrapText="1"/>
      <protection locked="0"/>
    </xf>
    <xf numFmtId="0" fontId="32" fillId="0" borderId="0" xfId="0" applyFont="1" applyAlignment="1" applyProtection="1">
      <alignment vertical="center"/>
      <protection locked="0"/>
    </xf>
    <xf numFmtId="0" fontId="1" fillId="25" borderId="0" xfId="0" applyFont="1" applyFill="1" applyAlignment="1" applyProtection="1">
      <alignment vertical="center"/>
      <protection locked="0"/>
    </xf>
    <xf numFmtId="0" fontId="21" fillId="0" borderId="0" xfId="0" applyFont="1" applyAlignment="1" applyProtection="1">
      <alignment horizontal="center" vertical="center"/>
      <protection locked="0"/>
    </xf>
    <xf numFmtId="0" fontId="32" fillId="25" borderId="0" xfId="0" applyFont="1" applyFill="1" applyAlignment="1" applyProtection="1">
      <alignment horizontal="center" vertical="center"/>
      <protection locked="0"/>
    </xf>
    <xf numFmtId="0" fontId="34" fillId="25" borderId="0" xfId="0" applyFont="1" applyFill="1" applyAlignment="1" applyProtection="1">
      <alignment horizontal="center" vertical="center"/>
      <protection locked="0"/>
    </xf>
    <xf numFmtId="0" fontId="22" fillId="0" borderId="0" xfId="0" applyFont="1" applyAlignment="1" applyProtection="1">
      <alignment horizontal="center" vertical="center"/>
      <protection locked="0"/>
    </xf>
    <xf numFmtId="0" fontId="32" fillId="0" borderId="0" xfId="0" applyFont="1" applyAlignment="1" applyProtection="1">
      <alignment horizontal="center" vertical="center"/>
      <protection locked="0"/>
    </xf>
    <xf numFmtId="0" fontId="1" fillId="25" borderId="0" xfId="0" applyFont="1" applyFill="1" applyAlignment="1" applyProtection="1">
      <alignment horizontal="center" vertical="center"/>
      <protection locked="0"/>
    </xf>
    <xf numFmtId="0" fontId="1" fillId="0" borderId="17" xfId="32" applyBorder="1" applyAlignment="1">
      <alignment horizontal="center" vertical="center" wrapText="1"/>
    </xf>
    <xf numFmtId="1" fontId="1" fillId="0" borderId="17" xfId="0" applyNumberFormat="1" applyFont="1" applyBorder="1" applyAlignment="1" applyProtection="1">
      <alignment horizontal="center" vertical="center" wrapText="1"/>
      <protection locked="0"/>
    </xf>
    <xf numFmtId="0" fontId="1" fillId="0" borderId="17" xfId="0" applyFont="1" applyBorder="1" applyAlignment="1" applyProtection="1">
      <alignment horizontal="center" vertical="center" wrapText="1"/>
      <protection locked="0"/>
    </xf>
    <xf numFmtId="0" fontId="3" fillId="25" borderId="28" xfId="0" applyFont="1" applyFill="1" applyBorder="1" applyProtection="1">
      <protection locked="0"/>
    </xf>
    <xf numFmtId="0" fontId="3" fillId="25" borderId="29" xfId="0" applyFont="1" applyFill="1" applyBorder="1" applyProtection="1">
      <protection locked="0"/>
    </xf>
    <xf numFmtId="9" fontId="3" fillId="25" borderId="29" xfId="0" applyNumberFormat="1" applyFont="1" applyFill="1" applyBorder="1" applyProtection="1">
      <protection locked="0"/>
    </xf>
    <xf numFmtId="0" fontId="3" fillId="24" borderId="10" xfId="32" applyFont="1" applyFill="1" applyBorder="1" applyAlignment="1">
      <alignment horizontal="center" vertical="center" wrapText="1"/>
    </xf>
    <xf numFmtId="0" fontId="0" fillId="25" borderId="0" xfId="0" applyFill="1" applyAlignment="1" applyProtection="1">
      <alignment vertical="center"/>
      <protection locked="0"/>
    </xf>
    <xf numFmtId="0" fontId="1" fillId="0" borderId="0" xfId="0" applyFont="1" applyAlignment="1">
      <alignment vertical="center" wrapText="1"/>
    </xf>
    <xf numFmtId="0" fontId="1" fillId="25" borderId="0" xfId="0" applyFont="1" applyFill="1" applyAlignment="1" applyProtection="1">
      <alignment vertical="center" wrapText="1"/>
      <protection locked="0"/>
    </xf>
    <xf numFmtId="0" fontId="3" fillId="24" borderId="10" xfId="0" applyFont="1" applyFill="1" applyBorder="1" applyAlignment="1">
      <alignment vertical="center"/>
    </xf>
    <xf numFmtId="0" fontId="2" fillId="0" borderId="10" xfId="0" applyFont="1" applyBorder="1" applyAlignment="1" applyProtection="1">
      <alignment horizontal="center" vertical="center"/>
      <protection locked="0"/>
    </xf>
    <xf numFmtId="0" fontId="3" fillId="24" borderId="10" xfId="32" applyFont="1" applyFill="1" applyBorder="1" applyAlignment="1">
      <alignment vertical="center"/>
    </xf>
    <xf numFmtId="0" fontId="3" fillId="25" borderId="11" xfId="0" applyFont="1" applyFill="1" applyBorder="1" applyAlignment="1" applyProtection="1">
      <alignment horizontal="center" vertical="center"/>
      <protection locked="0"/>
    </xf>
    <xf numFmtId="0" fontId="3" fillId="25" borderId="0" xfId="0" applyFont="1" applyFill="1" applyAlignment="1" applyProtection="1">
      <alignment horizontal="center" vertical="center"/>
      <protection locked="0"/>
    </xf>
    <xf numFmtId="0" fontId="3" fillId="25" borderId="12" xfId="0" applyFont="1" applyFill="1" applyBorder="1" applyAlignment="1">
      <alignment horizontal="center" vertical="center"/>
    </xf>
    <xf numFmtId="0" fontId="3" fillId="25" borderId="11" xfId="0" applyFont="1" applyFill="1" applyBorder="1" applyAlignment="1">
      <alignment horizontal="center" vertical="center"/>
    </xf>
    <xf numFmtId="0" fontId="3" fillId="25" borderId="13" xfId="0" applyFont="1" applyFill="1" applyBorder="1" applyAlignment="1">
      <alignment horizontal="center" vertical="center"/>
    </xf>
    <xf numFmtId="0" fontId="2" fillId="25" borderId="24" xfId="32" applyFont="1" applyFill="1" applyBorder="1" applyAlignment="1">
      <alignment horizontal="center" vertical="center"/>
    </xf>
    <xf numFmtId="0" fontId="1" fillId="0" borderId="0" xfId="0" applyFont="1" applyAlignment="1" applyProtection="1">
      <alignment vertical="center"/>
      <protection locked="0"/>
    </xf>
    <xf numFmtId="0" fontId="3" fillId="25" borderId="28" xfId="0" applyFont="1" applyFill="1" applyBorder="1" applyAlignment="1" applyProtection="1">
      <alignment vertical="center"/>
      <protection locked="0"/>
    </xf>
    <xf numFmtId="0" fontId="3" fillId="25" borderId="29" xfId="0" applyFont="1" applyFill="1" applyBorder="1" applyAlignment="1" applyProtection="1">
      <alignment vertical="center"/>
      <protection locked="0"/>
    </xf>
    <xf numFmtId="9" fontId="3" fillId="25" borderId="29" xfId="0" applyNumberFormat="1" applyFont="1" applyFill="1" applyBorder="1" applyAlignment="1" applyProtection="1">
      <alignment vertical="center"/>
      <protection locked="0"/>
    </xf>
    <xf numFmtId="0" fontId="0" fillId="25" borderId="0" xfId="0" applyFill="1" applyAlignment="1" applyProtection="1">
      <alignment vertical="center" wrapText="1"/>
      <protection locked="0"/>
    </xf>
    <xf numFmtId="0" fontId="1" fillId="30" borderId="0" xfId="0" applyFont="1" applyFill="1" applyAlignment="1" applyProtection="1">
      <alignment vertical="center"/>
      <protection locked="0"/>
    </xf>
    <xf numFmtId="0" fontId="32" fillId="30" borderId="0" xfId="0" applyFont="1" applyFill="1" applyAlignment="1" applyProtection="1">
      <alignment vertical="center"/>
      <protection locked="0"/>
    </xf>
    <xf numFmtId="0" fontId="31" fillId="25" borderId="0" xfId="0" applyFont="1" applyFill="1" applyAlignment="1" applyProtection="1">
      <alignment vertical="center"/>
      <protection locked="0"/>
    </xf>
    <xf numFmtId="0" fontId="33" fillId="25" borderId="0" xfId="0" applyFont="1" applyFill="1" applyAlignment="1" applyProtection="1">
      <alignment vertical="center"/>
      <protection locked="0"/>
    </xf>
    <xf numFmtId="0" fontId="33" fillId="30" borderId="0" xfId="0" applyFont="1" applyFill="1" applyAlignment="1" applyProtection="1">
      <alignment vertical="center"/>
      <protection locked="0"/>
    </xf>
    <xf numFmtId="0" fontId="2" fillId="30" borderId="0" xfId="0" applyFont="1" applyFill="1" applyAlignment="1" applyProtection="1">
      <alignment vertical="center"/>
      <protection locked="0"/>
    </xf>
    <xf numFmtId="0" fontId="3" fillId="24" borderId="16" xfId="0" applyFont="1" applyFill="1" applyBorder="1" applyAlignment="1">
      <alignment horizontal="center" vertical="center"/>
    </xf>
    <xf numFmtId="0" fontId="3" fillId="25" borderId="24" xfId="0" applyFont="1" applyFill="1" applyBorder="1" applyAlignment="1">
      <alignment horizontal="center" vertical="center"/>
    </xf>
    <xf numFmtId="0" fontId="3" fillId="25" borderId="16" xfId="0" applyFont="1" applyFill="1" applyBorder="1" applyAlignment="1">
      <alignment horizontal="center" vertical="center"/>
    </xf>
    <xf numFmtId="0" fontId="3" fillId="25" borderId="41" xfId="0" applyFont="1" applyFill="1" applyBorder="1" applyAlignment="1">
      <alignment horizontal="center" vertical="center"/>
    </xf>
    <xf numFmtId="0" fontId="2" fillId="25" borderId="41" xfId="32" applyFont="1" applyFill="1" applyBorder="1" applyAlignment="1">
      <alignment horizontal="center" vertical="center"/>
    </xf>
    <xf numFmtId="165" fontId="2" fillId="31" borderId="41" xfId="34" applyNumberFormat="1" applyFont="1" applyFill="1" applyBorder="1" applyAlignment="1" applyProtection="1">
      <alignment horizontal="center" vertical="center"/>
    </xf>
    <xf numFmtId="165" fontId="2" fillId="31" borderId="18" xfId="34" applyNumberFormat="1" applyFont="1" applyFill="1" applyBorder="1" applyAlignment="1" applyProtection="1">
      <alignment horizontal="center" vertical="center"/>
    </xf>
    <xf numFmtId="0" fontId="2" fillId="25" borderId="17" xfId="32" applyFont="1" applyFill="1" applyBorder="1" applyAlignment="1">
      <alignment horizontal="center" vertical="center" wrapText="1"/>
    </xf>
    <xf numFmtId="0" fontId="2" fillId="25" borderId="24" xfId="32" applyFont="1" applyFill="1" applyBorder="1" applyAlignment="1">
      <alignment horizontal="center" vertical="center" wrapText="1"/>
    </xf>
    <xf numFmtId="0" fontId="2" fillId="25" borderId="10" xfId="0" applyFont="1" applyFill="1" applyBorder="1" applyAlignment="1" applyProtection="1">
      <alignment horizontal="center" vertical="center"/>
      <protection locked="0"/>
    </xf>
    <xf numFmtId="0" fontId="3" fillId="24" borderId="14" xfId="0" applyFont="1" applyFill="1" applyBorder="1" applyAlignment="1">
      <alignment horizontal="center" vertical="center"/>
    </xf>
    <xf numFmtId="0" fontId="2" fillId="25" borderId="20" xfId="32" applyFont="1" applyFill="1" applyBorder="1" applyAlignment="1">
      <alignment horizontal="center" vertical="center"/>
    </xf>
    <xf numFmtId="0" fontId="2" fillId="25" borderId="19" xfId="32" applyFont="1" applyFill="1" applyBorder="1" applyAlignment="1">
      <alignment horizontal="center" vertical="center"/>
    </xf>
    <xf numFmtId="0" fontId="33" fillId="29" borderId="24" xfId="0" applyFont="1" applyFill="1" applyBorder="1" applyAlignment="1">
      <alignment horizontal="center" vertical="center" wrapText="1"/>
    </xf>
    <xf numFmtId="3" fontId="1" fillId="0" borderId="20" xfId="0" applyNumberFormat="1" applyFont="1" applyBorder="1" applyAlignment="1" applyProtection="1">
      <alignment horizontal="center" vertical="center" wrapText="1"/>
      <protection locked="0"/>
    </xf>
    <xf numFmtId="3" fontId="1" fillId="0" borderId="24" xfId="0" applyNumberFormat="1" applyFont="1" applyBorder="1" applyAlignment="1" applyProtection="1">
      <alignment horizontal="center" vertical="center" wrapText="1"/>
      <protection locked="0"/>
    </xf>
    <xf numFmtId="0" fontId="2" fillId="25" borderId="17" xfId="32" applyFont="1" applyFill="1" applyBorder="1" applyAlignment="1">
      <alignment horizontal="left" vertical="center"/>
    </xf>
    <xf numFmtId="0" fontId="2" fillId="25" borderId="24" xfId="32" applyFont="1" applyFill="1" applyBorder="1" applyAlignment="1">
      <alignment horizontal="left" vertical="center"/>
    </xf>
    <xf numFmtId="0" fontId="28" fillId="0" borderId="37" xfId="0" applyFont="1" applyBorder="1" applyAlignment="1">
      <alignment horizontal="center" vertical="center"/>
    </xf>
    <xf numFmtId="0" fontId="28" fillId="0" borderId="38" xfId="0" applyFont="1" applyBorder="1" applyAlignment="1">
      <alignment horizontal="center" vertical="center"/>
    </xf>
    <xf numFmtId="0" fontId="28" fillId="0" borderId="39" xfId="0" applyFont="1" applyBorder="1" applyAlignment="1">
      <alignment horizontal="center" vertical="center"/>
    </xf>
    <xf numFmtId="0" fontId="29" fillId="0" borderId="15" xfId="0" applyFont="1" applyBorder="1" applyAlignment="1">
      <alignment horizontal="center" vertical="center"/>
    </xf>
    <xf numFmtId="0" fontId="29" fillId="0" borderId="20" xfId="0" applyFont="1" applyBorder="1" applyAlignment="1">
      <alignment horizontal="center" vertical="center"/>
    </xf>
    <xf numFmtId="0" fontId="29" fillId="0" borderId="19" xfId="0" applyFont="1" applyBorder="1" applyAlignment="1">
      <alignment horizontal="center" vertical="center"/>
    </xf>
    <xf numFmtId="0" fontId="30" fillId="0" borderId="40" xfId="0" applyFont="1" applyBorder="1" applyAlignment="1">
      <alignment vertical="center"/>
    </xf>
    <xf numFmtId="0" fontId="30" fillId="0" borderId="20" xfId="0" applyFont="1" applyBorder="1" applyAlignment="1">
      <alignment vertical="center"/>
    </xf>
    <xf numFmtId="0" fontId="30" fillId="0" borderId="19" xfId="0" applyFont="1" applyBorder="1" applyAlignment="1">
      <alignment vertical="center"/>
    </xf>
    <xf numFmtId="0" fontId="29" fillId="0" borderId="16" xfId="0" applyFont="1" applyBorder="1" applyAlignment="1">
      <alignment horizontal="center" vertical="center"/>
    </xf>
    <xf numFmtId="0" fontId="29" fillId="0" borderId="24" xfId="0" applyFont="1" applyBorder="1" applyAlignment="1">
      <alignment horizontal="center" vertical="center"/>
    </xf>
    <xf numFmtId="0" fontId="29" fillId="0" borderId="41" xfId="0" applyFont="1" applyBorder="1" applyAlignment="1">
      <alignment horizontal="center" vertical="center"/>
    </xf>
    <xf numFmtId="0" fontId="30" fillId="0" borderId="36" xfId="0" applyFont="1" applyBorder="1" applyAlignment="1">
      <alignment vertical="center"/>
    </xf>
    <xf numFmtId="0" fontId="30" fillId="0" borderId="24" xfId="0" applyFont="1" applyBorder="1" applyAlignment="1">
      <alignment vertical="center"/>
    </xf>
    <xf numFmtId="0" fontId="30" fillId="0" borderId="41" xfId="0" applyFont="1" applyBorder="1" applyAlignment="1">
      <alignment vertical="center"/>
    </xf>
    <xf numFmtId="0" fontId="29" fillId="0" borderId="14" xfId="0" applyFont="1" applyBorder="1" applyAlignment="1">
      <alignment horizontal="center" vertical="center"/>
    </xf>
    <xf numFmtId="0" fontId="29" fillId="0" borderId="17" xfId="0" applyFont="1" applyBorder="1" applyAlignment="1">
      <alignment horizontal="center" vertical="center"/>
    </xf>
    <xf numFmtId="0" fontId="29" fillId="0" borderId="18" xfId="0" applyFont="1" applyBorder="1" applyAlignment="1">
      <alignment horizontal="center" vertical="center"/>
    </xf>
    <xf numFmtId="0" fontId="30" fillId="0" borderId="31" xfId="0" applyFont="1" applyBorder="1" applyAlignment="1">
      <alignment vertical="center"/>
    </xf>
    <xf numFmtId="0" fontId="30" fillId="0" borderId="17" xfId="0" applyFont="1" applyBorder="1" applyAlignment="1">
      <alignment vertical="center"/>
    </xf>
    <xf numFmtId="0" fontId="30" fillId="0" borderId="18" xfId="0" applyFont="1" applyBorder="1" applyAlignment="1">
      <alignment vertical="center"/>
    </xf>
    <xf numFmtId="0" fontId="1" fillId="25" borderId="9" xfId="32" applyFill="1" applyBorder="1" applyAlignment="1" applyProtection="1">
      <alignment horizontal="center" vertical="center" wrapText="1"/>
      <protection locked="0"/>
    </xf>
    <xf numFmtId="0" fontId="1" fillId="25" borderId="23" xfId="32" applyFill="1" applyBorder="1" applyAlignment="1" applyProtection="1">
      <alignment horizontal="center" vertical="center"/>
      <protection locked="0"/>
    </xf>
    <xf numFmtId="0" fontId="1" fillId="25" borderId="25" xfId="32" applyFill="1" applyBorder="1" applyAlignment="1" applyProtection="1">
      <alignment horizontal="center" vertical="center"/>
      <protection locked="0"/>
    </xf>
    <xf numFmtId="0" fontId="5" fillId="24" borderId="12" xfId="0" applyFont="1" applyFill="1" applyBorder="1" applyAlignment="1">
      <alignment horizontal="center" vertical="center" wrapText="1"/>
    </xf>
    <xf numFmtId="0" fontId="5" fillId="24" borderId="11" xfId="0" applyFont="1" applyFill="1" applyBorder="1" applyAlignment="1">
      <alignment horizontal="center" vertical="center" wrapText="1"/>
    </xf>
    <xf numFmtId="0" fontId="5" fillId="24" borderId="13" xfId="0" applyFont="1" applyFill="1" applyBorder="1" applyAlignment="1">
      <alignment horizontal="center" vertical="center" wrapText="1"/>
    </xf>
    <xf numFmtId="0" fontId="5" fillId="24" borderId="28" xfId="0" applyFont="1" applyFill="1" applyBorder="1" applyAlignment="1">
      <alignment horizontal="center" vertical="center" wrapText="1"/>
    </xf>
    <xf numFmtId="0" fontId="5" fillId="24" borderId="29" xfId="0" applyFont="1" applyFill="1" applyBorder="1" applyAlignment="1">
      <alignment horizontal="center" vertical="center" wrapText="1"/>
    </xf>
    <xf numFmtId="0" fontId="5" fillId="24" borderId="30" xfId="0" applyFont="1" applyFill="1" applyBorder="1" applyAlignment="1">
      <alignment horizontal="center" vertical="center" wrapText="1"/>
    </xf>
    <xf numFmtId="0" fontId="3" fillId="25" borderId="0" xfId="0" applyFont="1" applyFill="1" applyAlignment="1" applyProtection="1">
      <alignment horizontal="center" vertical="center" wrapText="1"/>
      <protection locked="0"/>
    </xf>
    <xf numFmtId="0" fontId="2" fillId="0" borderId="9" xfId="32" applyFont="1" applyBorder="1" applyAlignment="1" applyProtection="1">
      <alignment horizontal="center" vertical="distributed"/>
      <protection locked="0"/>
    </xf>
    <xf numFmtId="0" fontId="2" fillId="0" borderId="23" xfId="32" applyFont="1" applyBorder="1" applyAlignment="1" applyProtection="1">
      <alignment horizontal="center" vertical="distributed"/>
      <protection locked="0"/>
    </xf>
    <xf numFmtId="0" fontId="2" fillId="0" borderId="25" xfId="32" applyFont="1" applyBorder="1" applyAlignment="1" applyProtection="1">
      <alignment horizontal="center" vertical="distributed"/>
      <protection locked="0"/>
    </xf>
    <xf numFmtId="0" fontId="3" fillId="24" borderId="9" xfId="32" applyFont="1" applyFill="1" applyBorder="1" applyAlignment="1">
      <alignment horizontal="center" vertical="distributed"/>
    </xf>
    <xf numFmtId="0" fontId="3" fillId="24" borderId="23" xfId="32" applyFont="1" applyFill="1" applyBorder="1" applyAlignment="1">
      <alignment horizontal="center" vertical="distributed"/>
    </xf>
    <xf numFmtId="0" fontId="1" fillId="0" borderId="9"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3" fillId="25" borderId="9" xfId="32" applyFont="1" applyFill="1" applyBorder="1" applyAlignment="1" applyProtection="1">
      <alignment horizontal="center"/>
      <protection locked="0"/>
    </xf>
    <xf numFmtId="0" fontId="3" fillId="25" borderId="23" xfId="32" applyFont="1" applyFill="1" applyBorder="1" applyAlignment="1" applyProtection="1">
      <alignment horizontal="center"/>
      <protection locked="0"/>
    </xf>
    <xf numFmtId="0" fontId="3" fillId="25" borderId="25" xfId="32" applyFont="1" applyFill="1" applyBorder="1" applyAlignment="1" applyProtection="1">
      <alignment horizontal="center"/>
      <protection locked="0"/>
    </xf>
    <xf numFmtId="0" fontId="2" fillId="0" borderId="9"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3" fillId="0" borderId="11" xfId="0" applyFont="1" applyBorder="1" applyAlignment="1" applyProtection="1">
      <alignment horizontal="center"/>
      <protection locked="0"/>
    </xf>
    <xf numFmtId="0" fontId="3" fillId="24" borderId="9" xfId="0" applyFont="1" applyFill="1" applyBorder="1" applyAlignment="1">
      <alignment horizontal="center"/>
    </xf>
    <xf numFmtId="0" fontId="3" fillId="24" borderId="23" xfId="0" applyFont="1" applyFill="1" applyBorder="1" applyAlignment="1">
      <alignment horizontal="center"/>
    </xf>
    <xf numFmtId="0" fontId="3" fillId="24" borderId="25" xfId="0" applyFont="1" applyFill="1" applyBorder="1" applyAlignment="1">
      <alignment horizontal="center"/>
    </xf>
    <xf numFmtId="0" fontId="3" fillId="0" borderId="9" xfId="0" applyFont="1" applyBorder="1" applyAlignment="1" applyProtection="1">
      <alignment horizontal="center"/>
      <protection locked="0"/>
    </xf>
    <xf numFmtId="0" fontId="3" fillId="0" borderId="23" xfId="0" applyFont="1" applyBorder="1" applyAlignment="1" applyProtection="1">
      <alignment horizontal="center"/>
      <protection locked="0"/>
    </xf>
    <xf numFmtId="0" fontId="3" fillId="0" borderId="25" xfId="0" applyFont="1" applyBorder="1" applyAlignment="1" applyProtection="1">
      <alignment horizontal="center"/>
      <protection locked="0"/>
    </xf>
    <xf numFmtId="0" fontId="2" fillId="25" borderId="23" xfId="32" applyFont="1" applyFill="1" applyBorder="1" applyAlignment="1" applyProtection="1">
      <alignment horizontal="center" vertical="center"/>
      <protection locked="0"/>
    </xf>
    <xf numFmtId="0" fontId="2" fillId="25" borderId="25" xfId="32" applyFont="1" applyFill="1" applyBorder="1" applyAlignment="1" applyProtection="1">
      <alignment horizontal="center" vertical="center"/>
      <protection locked="0"/>
    </xf>
    <xf numFmtId="0" fontId="3" fillId="25" borderId="12" xfId="32" applyFont="1" applyFill="1" applyBorder="1" applyAlignment="1" applyProtection="1">
      <alignment horizontal="center"/>
      <protection locked="0"/>
    </xf>
    <xf numFmtId="0" fontId="3" fillId="25" borderId="11" xfId="32" applyFont="1" applyFill="1" applyBorder="1" applyAlignment="1" applyProtection="1">
      <alignment horizontal="center"/>
      <protection locked="0"/>
    </xf>
    <xf numFmtId="0" fontId="3" fillId="25" borderId="13" xfId="32" applyFont="1" applyFill="1" applyBorder="1" applyAlignment="1" applyProtection="1">
      <alignment horizontal="center"/>
      <protection locked="0"/>
    </xf>
    <xf numFmtId="0" fontId="1" fillId="0" borderId="9" xfId="32" applyBorder="1" applyAlignment="1" applyProtection="1">
      <alignment horizontal="center" vertical="center"/>
      <protection locked="0"/>
    </xf>
    <xf numFmtId="0" fontId="1" fillId="0" borderId="23" xfId="32" applyBorder="1" applyAlignment="1" applyProtection="1">
      <alignment horizontal="center" vertical="center"/>
      <protection locked="0"/>
    </xf>
    <xf numFmtId="0" fontId="1" fillId="0" borderId="25" xfId="32" applyBorder="1" applyAlignment="1" applyProtection="1">
      <alignment horizontal="center" vertical="center"/>
      <protection locked="0"/>
    </xf>
    <xf numFmtId="0" fontId="1" fillId="25" borderId="26" xfId="32" applyFill="1" applyBorder="1" applyAlignment="1" applyProtection="1">
      <alignment horizontal="center"/>
      <protection locked="0"/>
    </xf>
    <xf numFmtId="0" fontId="1" fillId="25" borderId="0" xfId="32" applyFill="1" applyAlignment="1" applyProtection="1">
      <alignment horizontal="center"/>
      <protection locked="0"/>
    </xf>
    <xf numFmtId="0" fontId="1" fillId="25" borderId="27" xfId="32" applyFill="1" applyBorder="1" applyAlignment="1" applyProtection="1">
      <alignment horizontal="center"/>
      <protection locked="0"/>
    </xf>
    <xf numFmtId="0" fontId="2" fillId="25" borderId="9" xfId="32" applyFont="1" applyFill="1" applyBorder="1" applyAlignment="1" applyProtection="1">
      <alignment horizontal="center" wrapText="1"/>
      <protection locked="0"/>
    </xf>
    <xf numFmtId="0" fontId="2" fillId="25" borderId="23" xfId="32" applyFont="1" applyFill="1" applyBorder="1" applyAlignment="1" applyProtection="1">
      <alignment horizontal="center"/>
      <protection locked="0"/>
    </xf>
    <xf numFmtId="0" fontId="2" fillId="25" borderId="25" xfId="32" applyFont="1" applyFill="1" applyBorder="1" applyAlignment="1" applyProtection="1">
      <alignment horizontal="center"/>
      <protection locked="0"/>
    </xf>
    <xf numFmtId="0" fontId="2" fillId="0" borderId="9" xfId="32" applyFont="1" applyBorder="1" applyAlignment="1" applyProtection="1">
      <alignment horizontal="justify" vertical="center" wrapText="1"/>
      <protection locked="0"/>
    </xf>
    <xf numFmtId="0" fontId="1" fillId="0" borderId="23" xfId="32" applyBorder="1" applyAlignment="1" applyProtection="1">
      <alignment horizontal="justify" vertical="center"/>
      <protection locked="0"/>
    </xf>
    <xf numFmtId="0" fontId="1" fillId="0" borderId="25" xfId="32" applyBorder="1" applyAlignment="1" applyProtection="1">
      <alignment horizontal="justify" vertical="center"/>
      <protection locked="0"/>
    </xf>
    <xf numFmtId="0" fontId="3" fillId="25" borderId="9" xfId="0" applyFont="1" applyFill="1" applyBorder="1" applyAlignment="1" applyProtection="1">
      <alignment horizontal="center"/>
      <protection locked="0"/>
    </xf>
    <xf numFmtId="0" fontId="3" fillId="25" borderId="23" xfId="0" applyFont="1" applyFill="1" applyBorder="1" applyAlignment="1" applyProtection="1">
      <alignment horizontal="center"/>
      <protection locked="0"/>
    </xf>
    <xf numFmtId="0" fontId="3" fillId="25" borderId="25" xfId="0" applyFont="1" applyFill="1" applyBorder="1" applyAlignment="1" applyProtection="1">
      <alignment horizontal="center"/>
      <protection locked="0"/>
    </xf>
    <xf numFmtId="9" fontId="2" fillId="25" borderId="9" xfId="0" applyNumberFormat="1" applyFont="1" applyFill="1" applyBorder="1" applyAlignment="1" applyProtection="1">
      <alignment horizontal="center" wrapText="1"/>
      <protection locked="0"/>
    </xf>
    <xf numFmtId="0" fontId="2" fillId="25" borderId="23" xfId="0" applyFont="1" applyFill="1" applyBorder="1" applyAlignment="1" applyProtection="1">
      <alignment horizontal="center" wrapText="1"/>
      <protection locked="0"/>
    </xf>
    <xf numFmtId="0" fontId="2" fillId="25" borderId="25" xfId="0" applyFont="1" applyFill="1" applyBorder="1" applyAlignment="1" applyProtection="1">
      <alignment horizontal="center" wrapText="1"/>
      <protection locked="0"/>
    </xf>
    <xf numFmtId="0" fontId="3" fillId="0" borderId="26" xfId="0" applyFont="1" applyBorder="1" applyAlignment="1" applyProtection="1">
      <alignment horizontal="center"/>
      <protection locked="0"/>
    </xf>
    <xf numFmtId="0" fontId="3" fillId="0" borderId="0" xfId="0" applyFont="1" applyAlignment="1" applyProtection="1">
      <alignment horizontal="center"/>
      <protection locked="0"/>
    </xf>
    <xf numFmtId="0" fontId="3" fillId="0" borderId="27" xfId="0" applyFont="1" applyBorder="1" applyAlignment="1" applyProtection="1">
      <alignment horizontal="center"/>
      <protection locked="0"/>
    </xf>
    <xf numFmtId="0" fontId="2" fillId="25" borderId="9" xfId="0" applyFont="1" applyFill="1" applyBorder="1" applyAlignment="1" applyProtection="1">
      <alignment horizontal="center" wrapText="1"/>
      <protection locked="0"/>
    </xf>
    <xf numFmtId="0" fontId="2" fillId="27" borderId="23"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25" xfId="0" applyFont="1" applyFill="1" applyBorder="1" applyAlignment="1">
      <alignment horizontal="center" vertical="center" wrapText="1"/>
    </xf>
    <xf numFmtId="0" fontId="3" fillId="0" borderId="12" xfId="32" applyFont="1" applyBorder="1" applyAlignment="1" applyProtection="1">
      <alignment horizontal="center"/>
      <protection locked="0"/>
    </xf>
    <xf numFmtId="0" fontId="3" fillId="0" borderId="11" xfId="32" applyFont="1" applyBorder="1" applyAlignment="1" applyProtection="1">
      <alignment horizontal="center"/>
      <protection locked="0"/>
    </xf>
    <xf numFmtId="0" fontId="3" fillId="0" borderId="13" xfId="32" applyFont="1" applyBorder="1" applyAlignment="1" applyProtection="1">
      <alignment horizontal="center"/>
      <protection locked="0"/>
    </xf>
    <xf numFmtId="0" fontId="2" fillId="25" borderId="9" xfId="32" applyFont="1" applyFill="1" applyBorder="1" applyAlignment="1" applyProtection="1">
      <alignment horizontal="center"/>
      <protection locked="0"/>
    </xf>
    <xf numFmtId="0" fontId="2" fillId="25" borderId="12" xfId="32" applyFont="1" applyFill="1" applyBorder="1" applyAlignment="1" applyProtection="1">
      <alignment horizontal="center"/>
      <protection locked="0"/>
    </xf>
    <xf numFmtId="0" fontId="2" fillId="25" borderId="11" xfId="32" applyFont="1" applyFill="1" applyBorder="1" applyAlignment="1" applyProtection="1">
      <alignment horizontal="center"/>
      <protection locked="0"/>
    </xf>
    <xf numFmtId="0" fontId="2" fillId="25" borderId="13" xfId="32" applyFont="1" applyFill="1" applyBorder="1" applyAlignment="1" applyProtection="1">
      <alignment horizontal="center"/>
      <protection locked="0"/>
    </xf>
    <xf numFmtId="0" fontId="3" fillId="24" borderId="15" xfId="0" applyFont="1" applyFill="1" applyBorder="1" applyAlignment="1">
      <alignment horizontal="center"/>
    </xf>
    <xf numFmtId="0" fontId="3" fillId="24" borderId="20" xfId="0" applyFont="1" applyFill="1" applyBorder="1" applyAlignment="1">
      <alignment horizontal="center"/>
    </xf>
    <xf numFmtId="0" fontId="3" fillId="24" borderId="19" xfId="0" applyFont="1" applyFill="1" applyBorder="1" applyAlignment="1">
      <alignment horizontal="center"/>
    </xf>
    <xf numFmtId="0" fontId="3" fillId="24" borderId="21" xfId="0" applyFont="1" applyFill="1" applyBorder="1" applyAlignment="1">
      <alignment horizontal="center"/>
    </xf>
    <xf numFmtId="0" fontId="3" fillId="24" borderId="48" xfId="0" applyFont="1" applyFill="1" applyBorder="1" applyAlignment="1">
      <alignment horizontal="center"/>
    </xf>
    <xf numFmtId="0" fontId="1" fillId="25" borderId="22" xfId="0" applyFont="1" applyFill="1" applyBorder="1" applyAlignment="1" applyProtection="1">
      <alignment horizontal="center" vertical="center" wrapText="1"/>
      <protection locked="0"/>
    </xf>
    <xf numFmtId="0" fontId="1" fillId="25" borderId="49" xfId="0" applyFont="1" applyFill="1" applyBorder="1" applyAlignment="1" applyProtection="1">
      <alignment horizontal="center" vertical="center" wrapText="1"/>
      <protection locked="0"/>
    </xf>
    <xf numFmtId="0" fontId="1" fillId="25" borderId="40" xfId="0" applyFont="1" applyFill="1" applyBorder="1" applyAlignment="1" applyProtection="1">
      <alignment horizontal="center" vertical="center" wrapText="1"/>
      <protection locked="0"/>
    </xf>
    <xf numFmtId="0" fontId="1" fillId="25" borderId="20" xfId="0" applyFont="1" applyFill="1" applyBorder="1" applyAlignment="1" applyProtection="1">
      <alignment horizontal="center" vertical="center"/>
      <protection locked="0"/>
    </xf>
    <xf numFmtId="0" fontId="1" fillId="25" borderId="20" xfId="0" applyFont="1" applyFill="1" applyBorder="1" applyAlignment="1" applyProtection="1">
      <alignment horizontal="center" vertical="center" wrapText="1"/>
      <protection locked="0"/>
    </xf>
    <xf numFmtId="0" fontId="1" fillId="25" borderId="19" xfId="0" applyFont="1" applyFill="1" applyBorder="1" applyAlignment="1" applyProtection="1">
      <alignment horizontal="center" vertical="center" wrapText="1"/>
      <protection locked="0"/>
    </xf>
    <xf numFmtId="0" fontId="1" fillId="25" borderId="17" xfId="0" applyFont="1" applyFill="1" applyBorder="1" applyAlignment="1" applyProtection="1">
      <alignment horizontal="center" vertical="center" wrapText="1"/>
      <protection locked="0"/>
    </xf>
    <xf numFmtId="0" fontId="1" fillId="25" borderId="17" xfId="0" applyFont="1" applyFill="1" applyBorder="1" applyAlignment="1" applyProtection="1">
      <alignment horizontal="center" vertical="center"/>
      <protection locked="0"/>
    </xf>
    <xf numFmtId="0" fontId="1" fillId="25" borderId="18" xfId="0" applyFont="1" applyFill="1" applyBorder="1" applyAlignment="1" applyProtection="1">
      <alignment horizontal="center" vertical="center" wrapText="1"/>
      <protection locked="0"/>
    </xf>
    <xf numFmtId="0" fontId="3" fillId="24" borderId="9" xfId="0" applyFont="1" applyFill="1" applyBorder="1" applyAlignment="1" applyProtection="1">
      <alignment horizontal="center"/>
      <protection locked="0"/>
    </xf>
    <xf numFmtId="0" fontId="3" fillId="24" borderId="23" xfId="0" applyFont="1" applyFill="1" applyBorder="1" applyAlignment="1" applyProtection="1">
      <alignment horizontal="center"/>
      <protection locked="0"/>
    </xf>
    <xf numFmtId="0" fontId="3" fillId="24" borderId="25" xfId="0" applyFont="1" applyFill="1" applyBorder="1" applyAlignment="1" applyProtection="1">
      <alignment horizontal="center"/>
      <protection locked="0"/>
    </xf>
    <xf numFmtId="0" fontId="3" fillId="24" borderId="32" xfId="32" applyFont="1" applyFill="1" applyBorder="1" applyAlignment="1">
      <alignment horizontal="left" vertical="center" wrapText="1"/>
    </xf>
    <xf numFmtId="0" fontId="3" fillId="24" borderId="33" xfId="32" applyFont="1" applyFill="1" applyBorder="1" applyAlignment="1">
      <alignment horizontal="left" vertical="center" wrapText="1"/>
    </xf>
    <xf numFmtId="0" fontId="2" fillId="25" borderId="9" xfId="32" applyFont="1" applyFill="1" applyBorder="1" applyAlignment="1" applyProtection="1">
      <alignment horizontal="center" vertical="center"/>
      <protection locked="0"/>
    </xf>
    <xf numFmtId="0" fontId="2" fillId="0" borderId="23" xfId="32" applyFont="1" applyBorder="1" applyAlignment="1" applyProtection="1">
      <alignment horizontal="center" vertical="center" wrapText="1"/>
      <protection locked="0"/>
    </xf>
    <xf numFmtId="0" fontId="2" fillId="0" borderId="25" xfId="32" applyFont="1" applyBorder="1" applyAlignment="1" applyProtection="1">
      <alignment horizontal="center" vertical="center" wrapText="1"/>
      <protection locked="0"/>
    </xf>
    <xf numFmtId="0" fontId="25" fillId="25" borderId="12" xfId="0" applyFont="1" applyFill="1" applyBorder="1" applyAlignment="1">
      <alignment horizontal="center" vertical="center"/>
    </xf>
    <xf numFmtId="0" fontId="25" fillId="25" borderId="11" xfId="0" applyFont="1" applyFill="1" applyBorder="1" applyAlignment="1">
      <alignment horizontal="center" vertical="center"/>
    </xf>
    <xf numFmtId="0" fontId="25" fillId="25" borderId="13" xfId="0" applyFont="1" applyFill="1" applyBorder="1" applyAlignment="1">
      <alignment horizontal="center" vertical="center"/>
    </xf>
    <xf numFmtId="0" fontId="25" fillId="25" borderId="26" xfId="0" applyFont="1" applyFill="1" applyBorder="1" applyAlignment="1">
      <alignment horizontal="center" vertical="center"/>
    </xf>
    <xf numFmtId="0" fontId="25" fillId="25" borderId="0" xfId="0" applyFont="1" applyFill="1" applyAlignment="1">
      <alignment horizontal="center" vertical="center"/>
    </xf>
    <xf numFmtId="0" fontId="25" fillId="25" borderId="27" xfId="0" applyFont="1" applyFill="1" applyBorder="1" applyAlignment="1">
      <alignment horizontal="center" vertical="center"/>
    </xf>
    <xf numFmtId="0" fontId="25" fillId="25" borderId="28" xfId="0" applyFont="1" applyFill="1" applyBorder="1" applyAlignment="1">
      <alignment horizontal="center" vertical="center"/>
    </xf>
    <xf numFmtId="0" fontId="25" fillId="25" borderId="29" xfId="0" applyFont="1" applyFill="1" applyBorder="1" applyAlignment="1">
      <alignment horizontal="center" vertical="center"/>
    </xf>
    <xf numFmtId="0" fontId="25" fillId="25" borderId="30" xfId="0" applyFont="1" applyFill="1" applyBorder="1" applyAlignment="1">
      <alignment horizontal="center" vertical="center"/>
    </xf>
    <xf numFmtId="0" fontId="1" fillId="0" borderId="0" xfId="0" applyFont="1" applyAlignment="1" applyProtection="1">
      <alignment horizontal="center"/>
      <protection locked="0"/>
    </xf>
    <xf numFmtId="0" fontId="3" fillId="24" borderId="32" xfId="0" applyFont="1" applyFill="1" applyBorder="1" applyAlignment="1">
      <alignment horizontal="left" vertical="center" wrapText="1"/>
    </xf>
    <xf numFmtId="0" fontId="3" fillId="24" borderId="42" xfId="0" applyFont="1" applyFill="1" applyBorder="1" applyAlignment="1">
      <alignment horizontal="left" vertical="center" wrapText="1"/>
    </xf>
    <xf numFmtId="0" fontId="2" fillId="30" borderId="12" xfId="32" applyFont="1" applyFill="1" applyBorder="1" applyAlignment="1" applyProtection="1">
      <alignment horizontal="left" vertical="top" wrapText="1"/>
      <protection locked="0"/>
    </xf>
    <xf numFmtId="0" fontId="2" fillId="30" borderId="11" xfId="32" applyFont="1" applyFill="1" applyBorder="1" applyAlignment="1" applyProtection="1">
      <alignment horizontal="left" vertical="top" wrapText="1"/>
      <protection locked="0"/>
    </xf>
    <xf numFmtId="0" fontId="2" fillId="30" borderId="13" xfId="32" applyFont="1" applyFill="1" applyBorder="1" applyAlignment="1" applyProtection="1">
      <alignment horizontal="left" vertical="top" wrapText="1"/>
      <protection locked="0"/>
    </xf>
    <xf numFmtId="0" fontId="1" fillId="0" borderId="26" xfId="32" applyBorder="1" applyAlignment="1" applyProtection="1">
      <alignment horizontal="justify" vertical="center" wrapText="1"/>
      <protection locked="0"/>
    </xf>
    <xf numFmtId="0" fontId="2" fillId="0" borderId="0" xfId="32" applyFont="1" applyAlignment="1" applyProtection="1">
      <alignment horizontal="justify" vertical="center" wrapText="1"/>
      <protection locked="0"/>
    </xf>
    <xf numFmtId="0" fontId="2" fillId="0" borderId="27" xfId="32" applyFont="1" applyBorder="1" applyAlignment="1" applyProtection="1">
      <alignment horizontal="justify" vertical="center" wrapText="1"/>
      <protection locked="0"/>
    </xf>
    <xf numFmtId="0" fontId="2" fillId="30" borderId="43" xfId="32" applyFont="1" applyFill="1" applyBorder="1" applyAlignment="1" applyProtection="1">
      <alignment horizontal="left" vertical="top" wrapText="1"/>
      <protection locked="0"/>
    </xf>
    <xf numFmtId="0" fontId="2" fillId="30" borderId="44" xfId="32" applyFont="1" applyFill="1" applyBorder="1" applyAlignment="1" applyProtection="1">
      <alignment horizontal="left" vertical="top" wrapText="1"/>
      <protection locked="0"/>
    </xf>
    <xf numFmtId="0" fontId="2" fillId="30" borderId="45" xfId="32" applyFont="1" applyFill="1" applyBorder="1" applyAlignment="1" applyProtection="1">
      <alignment horizontal="left" vertical="top" wrapText="1"/>
      <protection locked="0"/>
    </xf>
    <xf numFmtId="0" fontId="1" fillId="0" borderId="0" xfId="32" applyAlignment="1" applyProtection="1">
      <alignment horizontal="justify" vertical="center" wrapText="1"/>
      <protection locked="0"/>
    </xf>
    <xf numFmtId="0" fontId="1" fillId="0" borderId="27" xfId="32" applyBorder="1" applyAlignment="1" applyProtection="1">
      <alignment horizontal="justify" vertical="center" wrapText="1"/>
      <protection locked="0"/>
    </xf>
    <xf numFmtId="165" fontId="2" fillId="31" borderId="52" xfId="34" applyNumberFormat="1" applyFont="1" applyFill="1" applyBorder="1" applyAlignment="1" applyProtection="1">
      <alignment horizontal="center"/>
    </xf>
    <xf numFmtId="165" fontId="2" fillId="31" borderId="53" xfId="34" applyNumberFormat="1" applyFont="1" applyFill="1" applyBorder="1" applyAlignment="1" applyProtection="1">
      <alignment horizontal="center"/>
    </xf>
    <xf numFmtId="165" fontId="2" fillId="31" borderId="31" xfId="34" applyNumberFormat="1" applyFont="1" applyFill="1" applyBorder="1" applyAlignment="1" applyProtection="1">
      <alignment horizontal="center"/>
    </xf>
    <xf numFmtId="0" fontId="0" fillId="0" borderId="24" xfId="0"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1" fillId="0" borderId="24" xfId="0" applyFont="1" applyBorder="1" applyAlignment="1">
      <alignment horizontal="left" vertical="center"/>
    </xf>
    <xf numFmtId="0" fontId="0" fillId="0" borderId="24" xfId="0" applyBorder="1" applyAlignment="1">
      <alignment horizontal="left" vertical="center"/>
    </xf>
    <xf numFmtId="10" fontId="2" fillId="0" borderId="20" xfId="0" applyNumberFormat="1" applyFont="1" applyBorder="1" applyAlignment="1" applyProtection="1">
      <alignment horizontal="center" vertical="center" wrapText="1"/>
      <protection locked="0"/>
    </xf>
    <xf numFmtId="10" fontId="2" fillId="0" borderId="24" xfId="0" applyNumberFormat="1" applyFont="1" applyBorder="1" applyAlignment="1" applyProtection="1">
      <alignment horizontal="center" vertical="center" wrapText="1"/>
      <protection locked="0"/>
    </xf>
    <xf numFmtId="0" fontId="23" fillId="30" borderId="0" xfId="0" applyFont="1" applyFill="1" applyAlignment="1">
      <alignment horizontal="center" vertical="center"/>
    </xf>
    <xf numFmtId="0" fontId="35" fillId="29" borderId="21" xfId="0" applyFont="1" applyFill="1" applyBorder="1" applyAlignment="1">
      <alignment horizontal="center" vertical="center" wrapText="1"/>
    </xf>
    <xf numFmtId="0" fontId="35" fillId="29" borderId="46" xfId="0" applyFont="1" applyFill="1" applyBorder="1" applyAlignment="1">
      <alignment horizontal="center" vertical="center" wrapText="1"/>
    </xf>
    <xf numFmtId="0" fontId="35" fillId="29" borderId="24" xfId="0" applyFont="1" applyFill="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60" xfId="0" applyFont="1" applyBorder="1" applyAlignment="1" applyProtection="1">
      <alignment horizontal="justify" vertical="top" wrapText="1"/>
      <protection locked="0"/>
    </xf>
    <xf numFmtId="0" fontId="1" fillId="0" borderId="44" xfId="0" applyFont="1" applyBorder="1" applyAlignment="1" applyProtection="1">
      <alignment horizontal="justify" vertical="top" wrapText="1"/>
      <protection locked="0"/>
    </xf>
    <xf numFmtId="0" fontId="1" fillId="0" borderId="45" xfId="0" applyFont="1" applyBorder="1" applyAlignment="1" applyProtection="1">
      <alignment horizontal="justify" vertical="top" wrapText="1"/>
      <protection locked="0"/>
    </xf>
    <xf numFmtId="0" fontId="1" fillId="0" borderId="61" xfId="0" applyFont="1" applyBorder="1" applyAlignment="1" applyProtection="1">
      <alignment horizontal="justify" vertical="top" wrapText="1"/>
      <protection locked="0"/>
    </xf>
    <xf numFmtId="0" fontId="1" fillId="0" borderId="62" xfId="0" applyFont="1" applyBorder="1" applyAlignment="1" applyProtection="1">
      <alignment horizontal="justify" vertical="top" wrapText="1"/>
      <protection locked="0"/>
    </xf>
    <xf numFmtId="0" fontId="1" fillId="0" borderId="63" xfId="0" applyFont="1" applyBorder="1" applyAlignment="1" applyProtection="1">
      <alignment horizontal="justify" vertical="top" wrapText="1"/>
      <protection locked="0"/>
    </xf>
    <xf numFmtId="0" fontId="3" fillId="24" borderId="9" xfId="32" applyFont="1" applyFill="1" applyBorder="1" applyAlignment="1">
      <alignment horizontal="center" vertical="center"/>
    </xf>
    <xf numFmtId="0" fontId="3" fillId="24" borderId="23" xfId="32" applyFont="1" applyFill="1" applyBorder="1" applyAlignment="1">
      <alignment horizontal="center" vertical="center"/>
    </xf>
    <xf numFmtId="0" fontId="2" fillId="0" borderId="9" xfId="32" applyFont="1" applyBorder="1" applyAlignment="1" applyProtection="1">
      <alignment horizontal="center" vertical="center"/>
      <protection locked="0"/>
    </xf>
    <xf numFmtId="0" fontId="2" fillId="0" borderId="23" xfId="32" applyFont="1" applyBorder="1" applyAlignment="1" applyProtection="1">
      <alignment horizontal="center" vertical="center"/>
      <protection locked="0"/>
    </xf>
    <xf numFmtId="0" fontId="2" fillId="0" borderId="25" xfId="32" applyFont="1" applyBorder="1" applyAlignment="1" applyProtection="1">
      <alignment horizontal="center" vertical="center"/>
      <protection locked="0"/>
    </xf>
    <xf numFmtId="0" fontId="1" fillId="25" borderId="26" xfId="32" applyFill="1" applyBorder="1" applyAlignment="1" applyProtection="1">
      <alignment horizontal="center" vertical="center"/>
      <protection locked="0"/>
    </xf>
    <xf numFmtId="0" fontId="1" fillId="25" borderId="0" xfId="32" applyFill="1" applyAlignment="1" applyProtection="1">
      <alignment horizontal="center" vertical="center"/>
      <protection locked="0"/>
    </xf>
    <xf numFmtId="0" fontId="1" fillId="25" borderId="27" xfId="32" applyFill="1" applyBorder="1" applyAlignment="1" applyProtection="1">
      <alignment horizontal="center" vertical="center"/>
      <protection locked="0"/>
    </xf>
    <xf numFmtId="0" fontId="3" fillId="25" borderId="12" xfId="32" applyFont="1" applyFill="1" applyBorder="1" applyAlignment="1" applyProtection="1">
      <alignment horizontal="center" vertical="center"/>
      <protection locked="0"/>
    </xf>
    <xf numFmtId="0" fontId="3" fillId="25" borderId="11" xfId="32" applyFont="1" applyFill="1" applyBorder="1" applyAlignment="1" applyProtection="1">
      <alignment horizontal="center" vertical="center"/>
      <protection locked="0"/>
    </xf>
    <xf numFmtId="0" fontId="3" fillId="25" borderId="13" xfId="32" applyFont="1" applyFill="1" applyBorder="1" applyAlignment="1" applyProtection="1">
      <alignment horizontal="center" vertical="center"/>
      <protection locked="0"/>
    </xf>
    <xf numFmtId="0" fontId="3" fillId="25" borderId="9" xfId="32" applyFont="1" applyFill="1" applyBorder="1" applyAlignment="1" applyProtection="1">
      <alignment horizontal="center" vertical="center"/>
      <protection locked="0"/>
    </xf>
    <xf numFmtId="0" fontId="3" fillId="25" borderId="23" xfId="32" applyFont="1" applyFill="1" applyBorder="1" applyAlignment="1" applyProtection="1">
      <alignment horizontal="center" vertical="center"/>
      <protection locked="0"/>
    </xf>
    <xf numFmtId="0" fontId="3" fillId="25" borderId="25" xfId="32" applyFont="1" applyFill="1" applyBorder="1" applyAlignment="1" applyProtection="1">
      <alignment horizontal="center" vertical="center"/>
      <protection locked="0"/>
    </xf>
    <xf numFmtId="0" fontId="1" fillId="0" borderId="9" xfId="0" applyFont="1" applyBorder="1" applyAlignment="1" applyProtection="1">
      <alignment horizontal="justify" vertical="center" wrapText="1"/>
      <protection locked="0"/>
    </xf>
    <xf numFmtId="0" fontId="1" fillId="0" borderId="23" xfId="0" applyFont="1" applyBorder="1" applyAlignment="1" applyProtection="1">
      <alignment horizontal="justify" vertical="center" wrapText="1"/>
      <protection locked="0"/>
    </xf>
    <xf numFmtId="0" fontId="1" fillId="0" borderId="25" xfId="0" applyFont="1" applyBorder="1" applyAlignment="1" applyProtection="1">
      <alignment horizontal="justify" vertical="center" wrapText="1"/>
      <protection locked="0"/>
    </xf>
    <xf numFmtId="0" fontId="3" fillId="0" borderId="11" xfId="0" applyFont="1" applyBorder="1" applyAlignment="1" applyProtection="1">
      <alignment horizontal="center" vertical="center"/>
      <protection locked="0"/>
    </xf>
    <xf numFmtId="0" fontId="3" fillId="24" borderId="9" xfId="0" applyFont="1" applyFill="1" applyBorder="1" applyAlignment="1">
      <alignment horizontal="center" vertical="center"/>
    </xf>
    <xf numFmtId="0" fontId="3" fillId="24" borderId="23" xfId="0" applyFont="1" applyFill="1" applyBorder="1" applyAlignment="1">
      <alignment horizontal="center" vertical="center"/>
    </xf>
    <xf numFmtId="0" fontId="3" fillId="24" borderId="25" xfId="0" applyFont="1" applyFill="1" applyBorder="1" applyAlignment="1">
      <alignment horizontal="center" vertical="center"/>
    </xf>
    <xf numFmtId="0" fontId="3" fillId="0" borderId="9"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3" fillId="25" borderId="9" xfId="0" applyFont="1" applyFill="1" applyBorder="1" applyAlignment="1" applyProtection="1">
      <alignment horizontal="center" vertical="center"/>
      <protection locked="0"/>
    </xf>
    <xf numFmtId="0" fontId="3" fillId="25" borderId="23" xfId="0" applyFont="1" applyFill="1" applyBorder="1" applyAlignment="1" applyProtection="1">
      <alignment horizontal="center" vertical="center"/>
      <protection locked="0"/>
    </xf>
    <xf numFmtId="0" fontId="3" fillId="25" borderId="25" xfId="0" applyFont="1" applyFill="1" applyBorder="1" applyAlignment="1" applyProtection="1">
      <alignment horizontal="center" vertical="center"/>
      <protection locked="0"/>
    </xf>
    <xf numFmtId="9" fontId="2" fillId="0" borderId="9" xfId="0" applyNumberFormat="1" applyFont="1" applyBorder="1" applyAlignment="1" applyProtection="1">
      <alignment horizontal="center" vertical="center" wrapText="1"/>
      <protection locked="0"/>
    </xf>
    <xf numFmtId="0" fontId="3" fillId="0" borderId="26"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27" xfId="0" applyFont="1" applyBorder="1" applyAlignment="1" applyProtection="1">
      <alignment horizontal="center" vertical="center"/>
      <protection locked="0"/>
    </xf>
    <xf numFmtId="0" fontId="2" fillId="27" borderId="23" xfId="0" applyFont="1" applyFill="1" applyBorder="1" applyAlignment="1">
      <alignment horizontal="center" vertical="center" wrapText="1"/>
    </xf>
    <xf numFmtId="0" fontId="3" fillId="0" borderId="12" xfId="32" applyFont="1" applyBorder="1" applyAlignment="1" applyProtection="1">
      <alignment horizontal="center" vertical="center"/>
      <protection locked="0"/>
    </xf>
    <xf numFmtId="0" fontId="3" fillId="0" borderId="11" xfId="32" applyFont="1" applyBorder="1" applyAlignment="1" applyProtection="1">
      <alignment horizontal="center" vertical="center"/>
      <protection locked="0"/>
    </xf>
    <xf numFmtId="0" fontId="3" fillId="0" borderId="13" xfId="32" applyFont="1" applyBorder="1" applyAlignment="1" applyProtection="1">
      <alignment horizontal="center" vertical="center"/>
      <protection locked="0"/>
    </xf>
    <xf numFmtId="0" fontId="2" fillId="25" borderId="9" xfId="32" applyFont="1" applyFill="1" applyBorder="1" applyAlignment="1" applyProtection="1">
      <alignment horizontal="center" vertical="center" wrapText="1"/>
      <protection locked="0"/>
    </xf>
    <xf numFmtId="0" fontId="3" fillId="24" borderId="15" xfId="0" applyFont="1" applyFill="1" applyBorder="1" applyAlignment="1">
      <alignment horizontal="center" vertical="center"/>
    </xf>
    <xf numFmtId="0" fontId="3" fillId="24" borderId="20" xfId="0" applyFont="1" applyFill="1" applyBorder="1" applyAlignment="1">
      <alignment horizontal="center" vertical="center"/>
    </xf>
    <xf numFmtId="0" fontId="3" fillId="24" borderId="19" xfId="0" applyFont="1" applyFill="1" applyBorder="1" applyAlignment="1">
      <alignment horizontal="center" vertical="center"/>
    </xf>
    <xf numFmtId="0" fontId="3" fillId="24" borderId="24" xfId="0" applyFont="1" applyFill="1" applyBorder="1" applyAlignment="1">
      <alignment horizontal="center" vertical="center"/>
    </xf>
    <xf numFmtId="0" fontId="3" fillId="24" borderId="41" xfId="0" applyFont="1" applyFill="1" applyBorder="1" applyAlignment="1">
      <alignment horizontal="center" vertical="center"/>
    </xf>
    <xf numFmtId="0" fontId="1" fillId="25" borderId="24" xfId="0" applyFont="1" applyFill="1" applyBorder="1" applyAlignment="1" applyProtection="1">
      <alignment horizontal="justify" vertical="center" wrapText="1"/>
      <protection locked="0"/>
    </xf>
    <xf numFmtId="0" fontId="1" fillId="25" borderId="24" xfId="0" applyFont="1" applyFill="1" applyBorder="1" applyAlignment="1" applyProtection="1">
      <alignment horizontal="center" vertical="center"/>
      <protection locked="0"/>
    </xf>
    <xf numFmtId="0" fontId="1" fillId="25" borderId="41" xfId="0" applyFont="1" applyFill="1" applyBorder="1" applyAlignment="1" applyProtection="1">
      <alignment horizontal="justify" vertical="center" wrapText="1"/>
      <protection locked="0"/>
    </xf>
    <xf numFmtId="0" fontId="1" fillId="25" borderId="17" xfId="0" applyFont="1" applyFill="1" applyBorder="1" applyAlignment="1" applyProtection="1">
      <alignment horizontal="justify" vertical="center" wrapText="1"/>
      <protection locked="0"/>
    </xf>
    <xf numFmtId="0" fontId="1" fillId="25" borderId="18" xfId="0" applyFont="1" applyFill="1" applyBorder="1" applyAlignment="1" applyProtection="1">
      <alignment horizontal="justify" vertical="center" wrapText="1"/>
      <protection locked="0"/>
    </xf>
    <xf numFmtId="0" fontId="3" fillId="24" borderId="9" xfId="0" applyFont="1" applyFill="1" applyBorder="1" applyAlignment="1" applyProtection="1">
      <alignment horizontal="center" vertical="center"/>
      <protection locked="0"/>
    </xf>
    <xf numFmtId="0" fontId="3" fillId="24" borderId="23" xfId="0" applyFont="1" applyFill="1" applyBorder="1" applyAlignment="1" applyProtection="1">
      <alignment horizontal="center" vertical="center"/>
      <protection locked="0"/>
    </xf>
    <xf numFmtId="0" fontId="3" fillId="24" borderId="25" xfId="0" applyFont="1" applyFill="1" applyBorder="1" applyAlignment="1" applyProtection="1">
      <alignment horizontal="center" vertical="center"/>
      <protection locked="0"/>
    </xf>
    <xf numFmtId="165" fontId="2" fillId="31" borderId="24" xfId="34" applyNumberFormat="1" applyFont="1" applyFill="1" applyBorder="1" applyAlignment="1" applyProtection="1">
      <alignment horizontal="center" vertical="center"/>
    </xf>
    <xf numFmtId="0" fontId="3" fillId="24" borderId="47" xfId="32" applyFont="1" applyFill="1" applyBorder="1" applyAlignment="1">
      <alignment horizontal="center" vertical="center" wrapText="1"/>
    </xf>
    <xf numFmtId="0" fontId="3" fillId="24" borderId="58" xfId="32" applyFont="1" applyFill="1" applyBorder="1" applyAlignment="1">
      <alignment horizontal="center" vertical="center" wrapText="1"/>
    </xf>
    <xf numFmtId="0" fontId="3" fillId="24" borderId="51" xfId="32" applyFont="1" applyFill="1" applyBorder="1" applyAlignment="1">
      <alignment horizontal="center" vertical="center" wrapText="1"/>
    </xf>
    <xf numFmtId="0" fontId="3" fillId="0" borderId="34" xfId="32" applyFont="1" applyBorder="1" applyAlignment="1">
      <alignment horizontal="center" vertical="center" wrapText="1"/>
    </xf>
    <xf numFmtId="0" fontId="3" fillId="0" borderId="35" xfId="32" applyFont="1" applyBorder="1" applyAlignment="1">
      <alignment horizontal="center" vertical="center" wrapText="1"/>
    </xf>
    <xf numFmtId="0" fontId="3" fillId="0" borderId="59" xfId="32" applyFont="1" applyBorder="1" applyAlignment="1">
      <alignment horizontal="center" vertical="center" wrapText="1"/>
    </xf>
    <xf numFmtId="0" fontId="2" fillId="30" borderId="12" xfId="32" applyFont="1" applyFill="1" applyBorder="1" applyAlignment="1" applyProtection="1">
      <alignment horizontal="left" vertical="center" wrapText="1"/>
      <protection locked="0"/>
    </xf>
    <xf numFmtId="0" fontId="2" fillId="30" borderId="11" xfId="32" applyFont="1" applyFill="1" applyBorder="1" applyAlignment="1" applyProtection="1">
      <alignment horizontal="left" vertical="center" wrapText="1"/>
      <protection locked="0"/>
    </xf>
    <xf numFmtId="0" fontId="2" fillId="30" borderId="13" xfId="32" applyFont="1" applyFill="1" applyBorder="1" applyAlignment="1" applyProtection="1">
      <alignment horizontal="left" vertical="center" wrapText="1"/>
      <protection locked="0"/>
    </xf>
    <xf numFmtId="0" fontId="1" fillId="0" borderId="0" xfId="0" applyFont="1" applyAlignment="1" applyProtection="1">
      <alignment horizontal="center" vertical="center"/>
      <protection locked="0"/>
    </xf>
    <xf numFmtId="0" fontId="2" fillId="30" borderId="43" xfId="32" applyFont="1" applyFill="1" applyBorder="1" applyAlignment="1" applyProtection="1">
      <alignment horizontal="left" vertical="center" wrapText="1"/>
      <protection locked="0"/>
    </xf>
    <xf numFmtId="0" fontId="2" fillId="30" borderId="44" xfId="32" applyFont="1" applyFill="1" applyBorder="1" applyAlignment="1" applyProtection="1">
      <alignment horizontal="left" vertical="center" wrapText="1"/>
      <protection locked="0"/>
    </xf>
    <xf numFmtId="0" fontId="2" fillId="30" borderId="45" xfId="32" applyFont="1" applyFill="1" applyBorder="1" applyAlignment="1" applyProtection="1">
      <alignment horizontal="left" vertical="center" wrapText="1"/>
      <protection locked="0"/>
    </xf>
    <xf numFmtId="0" fontId="2" fillId="0" borderId="26" xfId="32" applyFont="1" applyBorder="1" applyAlignment="1" applyProtection="1">
      <alignment horizontal="justify" vertical="center" wrapText="1"/>
      <protection locked="0"/>
    </xf>
    <xf numFmtId="10" fontId="2" fillId="0" borderId="17" xfId="0" applyNumberFormat="1" applyFont="1" applyBorder="1" applyAlignment="1" applyProtection="1">
      <alignment horizontal="center" vertical="center" wrapText="1"/>
      <protection locked="0"/>
    </xf>
    <xf numFmtId="0" fontId="1" fillId="0" borderId="24" xfId="0" applyFont="1" applyBorder="1" applyAlignment="1">
      <alignment horizontal="center" vertical="center"/>
    </xf>
    <xf numFmtId="0" fontId="35" fillId="29" borderId="57" xfId="0" applyFont="1" applyFill="1" applyBorder="1" applyAlignment="1">
      <alignment horizontal="center" vertical="center" wrapText="1"/>
    </xf>
    <xf numFmtId="0" fontId="35" fillId="29" borderId="58" xfId="0" applyFont="1" applyFill="1" applyBorder="1" applyAlignment="1">
      <alignment horizontal="center" vertical="center" wrapText="1"/>
    </xf>
    <xf numFmtId="0" fontId="35" fillId="29" borderId="20" xfId="0" applyFont="1" applyFill="1" applyBorder="1" applyAlignment="1">
      <alignment horizontal="center" vertical="center" wrapText="1"/>
    </xf>
    <xf numFmtId="0" fontId="35" fillId="29" borderId="19" xfId="0" applyFont="1" applyFill="1" applyBorder="1" applyAlignment="1">
      <alignment horizontal="center" vertical="center" wrapText="1"/>
    </xf>
    <xf numFmtId="0" fontId="35" fillId="29" borderId="48" xfId="0" applyFont="1" applyFill="1" applyBorder="1" applyAlignment="1">
      <alignment horizontal="center" vertical="center" wrapText="1"/>
    </xf>
    <xf numFmtId="0" fontId="1" fillId="0" borderId="14" xfId="0" applyFont="1" applyBorder="1" applyAlignment="1">
      <alignment horizontal="center" vertical="center" wrapText="1"/>
    </xf>
    <xf numFmtId="0" fontId="1" fillId="0" borderId="60" xfId="0" applyFont="1" applyBorder="1" applyAlignment="1" applyProtection="1">
      <alignment vertical="center" wrapText="1"/>
      <protection locked="0"/>
    </xf>
    <xf numFmtId="0" fontId="1" fillId="0" borderId="44" xfId="0" applyFont="1" applyBorder="1" applyAlignment="1" applyProtection="1">
      <alignment vertical="center" wrapText="1"/>
      <protection locked="0"/>
    </xf>
    <xf numFmtId="0" fontId="1" fillId="0" borderId="45" xfId="0" applyFont="1" applyBorder="1" applyAlignment="1" applyProtection="1">
      <alignment vertical="center" wrapText="1"/>
      <protection locked="0"/>
    </xf>
    <xf numFmtId="0" fontId="1" fillId="0" borderId="54" xfId="0" applyFont="1" applyBorder="1" applyAlignment="1" applyProtection="1">
      <alignment vertical="center" wrapText="1"/>
      <protection locked="0"/>
    </xf>
    <xf numFmtId="0" fontId="1" fillId="0" borderId="29" xfId="0" applyFont="1" applyBorder="1" applyAlignment="1" applyProtection="1">
      <alignment vertical="center" wrapText="1"/>
      <protection locked="0"/>
    </xf>
    <xf numFmtId="0" fontId="1" fillId="0" borderId="30" xfId="0" applyFont="1" applyBorder="1" applyAlignment="1" applyProtection="1">
      <alignment vertical="center" wrapText="1"/>
      <protection locked="0"/>
    </xf>
    <xf numFmtId="9" fontId="2" fillId="25" borderId="9" xfId="0" applyNumberFormat="1" applyFont="1" applyFill="1" applyBorder="1" applyAlignment="1" applyProtection="1">
      <alignment horizontal="center" vertical="center" wrapText="1"/>
      <protection locked="0"/>
    </xf>
    <xf numFmtId="0" fontId="2" fillId="25" borderId="23" xfId="0" applyFont="1" applyFill="1" applyBorder="1" applyAlignment="1" applyProtection="1">
      <alignment horizontal="center" vertical="center" wrapText="1"/>
      <protection locked="0"/>
    </xf>
    <xf numFmtId="0" fontId="2" fillId="25" borderId="25" xfId="0" applyFont="1" applyFill="1" applyBorder="1" applyAlignment="1" applyProtection="1">
      <alignment horizontal="center" vertical="center" wrapText="1"/>
      <protection locked="0"/>
    </xf>
    <xf numFmtId="0" fontId="2" fillId="25" borderId="9" xfId="0" applyFont="1" applyFill="1" applyBorder="1" applyAlignment="1" applyProtection="1">
      <alignment horizontal="center" vertical="center" wrapText="1"/>
      <protection locked="0"/>
    </xf>
    <xf numFmtId="0" fontId="3" fillId="24" borderId="17" xfId="0" applyFont="1" applyFill="1" applyBorder="1" applyAlignment="1">
      <alignment horizontal="center" vertical="center"/>
    </xf>
    <xf numFmtId="0" fontId="3" fillId="24" borderId="18" xfId="0" applyFont="1" applyFill="1" applyBorder="1" applyAlignment="1">
      <alignment horizontal="center" vertical="center"/>
    </xf>
    <xf numFmtId="0" fontId="1" fillId="25" borderId="22" xfId="0" applyFont="1" applyFill="1" applyBorder="1" applyAlignment="1">
      <alignment horizontal="center" vertical="center"/>
    </xf>
    <xf numFmtId="0" fontId="1" fillId="25" borderId="49" xfId="0" applyFont="1" applyFill="1" applyBorder="1" applyAlignment="1">
      <alignment horizontal="center" vertical="center"/>
    </xf>
    <xf numFmtId="0" fontId="1" fillId="25" borderId="40" xfId="0" applyFont="1" applyFill="1" applyBorder="1" applyAlignment="1">
      <alignment horizontal="center" vertical="center"/>
    </xf>
    <xf numFmtId="0" fontId="1" fillId="25" borderId="22" xfId="0" applyFont="1" applyFill="1" applyBorder="1" applyAlignment="1">
      <alignment horizontal="justify" vertical="center" wrapText="1"/>
    </xf>
    <xf numFmtId="0" fontId="1" fillId="25" borderId="49" xfId="0" applyFont="1" applyFill="1" applyBorder="1" applyAlignment="1">
      <alignment horizontal="justify" vertical="center" wrapText="1"/>
    </xf>
    <xf numFmtId="0" fontId="1" fillId="25" borderId="50" xfId="0" applyFont="1" applyFill="1" applyBorder="1" applyAlignment="1">
      <alignment horizontal="justify" vertical="center" wrapText="1"/>
    </xf>
    <xf numFmtId="0" fontId="1" fillId="25" borderId="52" xfId="0" applyFont="1" applyFill="1" applyBorder="1" applyAlignment="1">
      <alignment horizontal="center" vertical="center"/>
    </xf>
    <xf numFmtId="0" fontId="1" fillId="25" borderId="53" xfId="0" applyFont="1" applyFill="1" applyBorder="1" applyAlignment="1">
      <alignment horizontal="center" vertical="center"/>
    </xf>
    <xf numFmtId="0" fontId="1" fillId="25" borderId="31" xfId="0" applyFont="1" applyFill="1" applyBorder="1" applyAlignment="1">
      <alignment horizontal="center" vertical="center"/>
    </xf>
    <xf numFmtId="0" fontId="1" fillId="25" borderId="54" xfId="0" applyFont="1" applyFill="1" applyBorder="1" applyAlignment="1">
      <alignment horizontal="center" vertical="center"/>
    </xf>
    <xf numFmtId="0" fontId="1" fillId="25" borderId="29" xfId="0" applyFont="1" applyFill="1" applyBorder="1" applyAlignment="1">
      <alignment horizontal="center" vertical="center"/>
    </xf>
    <xf numFmtId="0" fontId="1" fillId="25" borderId="55" xfId="0" applyFont="1" applyFill="1" applyBorder="1" applyAlignment="1">
      <alignment horizontal="center" vertical="center"/>
    </xf>
    <xf numFmtId="0" fontId="1" fillId="25" borderId="52" xfId="0" applyFont="1" applyFill="1" applyBorder="1" applyAlignment="1">
      <alignment horizontal="justify" vertical="center" wrapText="1"/>
    </xf>
    <xf numFmtId="0" fontId="1" fillId="25" borderId="53" xfId="0" applyFont="1" applyFill="1" applyBorder="1" applyAlignment="1">
      <alignment horizontal="justify" vertical="center" wrapText="1"/>
    </xf>
    <xf numFmtId="0" fontId="1" fillId="25" borderId="56" xfId="0" applyFont="1" applyFill="1" applyBorder="1" applyAlignment="1">
      <alignment horizontal="justify" vertical="center" wrapText="1"/>
    </xf>
    <xf numFmtId="0" fontId="3" fillId="24" borderId="15" xfId="32" applyFont="1" applyFill="1" applyBorder="1" applyAlignment="1">
      <alignment horizontal="center" vertical="center" wrapText="1"/>
    </xf>
    <xf numFmtId="0" fontId="3" fillId="24" borderId="16" xfId="32" applyFont="1" applyFill="1" applyBorder="1" applyAlignment="1">
      <alignment horizontal="center" vertical="center" wrapText="1"/>
    </xf>
    <xf numFmtId="0" fontId="3" fillId="24" borderId="14" xfId="32" applyFont="1" applyFill="1" applyBorder="1" applyAlignment="1">
      <alignment horizontal="center" vertical="center" wrapText="1"/>
    </xf>
    <xf numFmtId="0" fontId="0" fillId="25" borderId="34" xfId="0" applyFill="1" applyBorder="1" applyAlignment="1" applyProtection="1">
      <alignment horizontal="center" vertical="center"/>
      <protection locked="0"/>
    </xf>
    <xf numFmtId="0" fontId="0" fillId="25" borderId="35" xfId="0" applyFill="1" applyBorder="1" applyAlignment="1" applyProtection="1">
      <alignment horizontal="center" vertical="center"/>
      <protection locked="0"/>
    </xf>
    <xf numFmtId="0" fontId="0" fillId="25" borderId="59" xfId="0" applyFill="1" applyBorder="1" applyAlignment="1" applyProtection="1">
      <alignment horizontal="center" vertical="center"/>
      <protection locked="0"/>
    </xf>
    <xf numFmtId="165" fontId="2" fillId="31" borderId="17" xfId="34" applyNumberFormat="1" applyFont="1" applyFill="1" applyBorder="1" applyAlignment="1" applyProtection="1">
      <alignment horizontal="center" vertical="center"/>
    </xf>
    <xf numFmtId="0" fontId="1" fillId="0" borderId="64"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0" fontId="1" fillId="0" borderId="61" xfId="0" applyFont="1" applyBorder="1" applyAlignment="1" applyProtection="1">
      <alignment horizontal="center" vertical="center" wrapText="1"/>
      <protection locked="0"/>
    </xf>
    <xf numFmtId="0" fontId="1" fillId="0" borderId="62" xfId="0" applyFont="1" applyBorder="1" applyAlignment="1" applyProtection="1">
      <alignment horizontal="center" vertical="center" wrapText="1"/>
      <protection locked="0"/>
    </xf>
    <xf numFmtId="0" fontId="1" fillId="0" borderId="63" xfId="0" applyFont="1" applyBorder="1" applyAlignment="1" applyProtection="1">
      <alignment horizontal="center" vertical="center" wrapText="1"/>
      <protection locked="0"/>
    </xf>
    <xf numFmtId="0" fontId="1" fillId="0" borderId="60" xfId="0" applyFont="1" applyBorder="1" applyAlignment="1" applyProtection="1">
      <alignment horizontal="center" vertical="center" wrapText="1"/>
      <protection locked="0"/>
    </xf>
    <xf numFmtId="0" fontId="1" fillId="0" borderId="44" xfId="0" applyFont="1" applyBorder="1" applyAlignment="1" applyProtection="1">
      <alignment horizontal="center" vertical="center" wrapText="1"/>
      <protection locked="0"/>
    </xf>
    <xf numFmtId="0" fontId="1" fillId="0" borderId="45" xfId="0" applyFont="1" applyBorder="1" applyAlignment="1" applyProtection="1">
      <alignment horizontal="center" vertical="center" wrapText="1"/>
      <protection locked="0"/>
    </xf>
    <xf numFmtId="0" fontId="1" fillId="0" borderId="54" xfId="0" applyFont="1" applyBorder="1" applyAlignment="1" applyProtection="1">
      <alignment horizontal="center" vertical="center" wrapText="1"/>
      <protection locked="0"/>
    </xf>
    <xf numFmtId="0" fontId="1" fillId="0" borderId="29" xfId="0" applyFont="1" applyBorder="1" applyAlignment="1" applyProtection="1">
      <alignment horizontal="center" vertical="center" wrapText="1"/>
      <protection locked="0"/>
    </xf>
    <xf numFmtId="0" fontId="1" fillId="0" borderId="30" xfId="0" applyFont="1" applyBorder="1" applyAlignment="1" applyProtection="1">
      <alignment horizontal="center" vertical="center" wrapText="1"/>
      <protection locked="0"/>
    </xf>
    <xf numFmtId="0" fontId="1" fillId="0" borderId="60" xfId="0" applyFont="1" applyBorder="1" applyAlignment="1" applyProtection="1">
      <alignment horizontal="center" vertical="top" wrapText="1"/>
      <protection locked="0"/>
    </xf>
    <xf numFmtId="0" fontId="1" fillId="0" borderId="44" xfId="0" applyFont="1" applyBorder="1" applyAlignment="1" applyProtection="1">
      <alignment horizontal="center" vertical="top" wrapText="1"/>
      <protection locked="0"/>
    </xf>
    <xf numFmtId="0" fontId="1" fillId="0" borderId="45" xfId="0" applyFont="1" applyBorder="1" applyAlignment="1" applyProtection="1">
      <alignment horizontal="center" vertical="top" wrapText="1"/>
      <protection locked="0"/>
    </xf>
    <xf numFmtId="0" fontId="1" fillId="0" borderId="54" xfId="0" applyFont="1" applyBorder="1" applyAlignment="1" applyProtection="1">
      <alignment horizontal="center" vertical="top" wrapText="1"/>
      <protection locked="0"/>
    </xf>
    <xf numFmtId="0" fontId="1" fillId="0" borderId="29" xfId="0" applyFont="1" applyBorder="1" applyAlignment="1" applyProtection="1">
      <alignment horizontal="center" vertical="top" wrapText="1"/>
      <protection locked="0"/>
    </xf>
    <xf numFmtId="0" fontId="1" fillId="0" borderId="30" xfId="0" applyFont="1" applyBorder="1" applyAlignment="1" applyProtection="1">
      <alignment horizontal="center" vertical="top" wrapText="1"/>
      <protection locked="0"/>
    </xf>
    <xf numFmtId="0" fontId="1" fillId="25" borderId="17" xfId="0" quotePrefix="1" applyFont="1" applyFill="1" applyBorder="1" applyAlignment="1" applyProtection="1">
      <alignment horizontal="center" vertical="center" wrapText="1"/>
      <protection locked="0"/>
    </xf>
    <xf numFmtId="0" fontId="2" fillId="25" borderId="24" xfId="32" applyFont="1" applyFill="1" applyBorder="1" applyAlignment="1">
      <alignment horizontal="center" vertical="center"/>
    </xf>
    <xf numFmtId="0" fontId="2" fillId="25" borderId="41" xfId="32" applyFont="1" applyFill="1" applyBorder="1" applyAlignment="1">
      <alignment horizontal="center" vertical="center"/>
    </xf>
    <xf numFmtId="0" fontId="1" fillId="0" borderId="60" xfId="0" applyFont="1" applyBorder="1" applyAlignment="1" applyProtection="1">
      <alignment horizontal="left" vertical="top" wrapText="1"/>
      <protection locked="0"/>
    </xf>
    <xf numFmtId="0" fontId="1" fillId="0" borderId="44" xfId="0" applyFont="1" applyBorder="1" applyAlignment="1" applyProtection="1">
      <alignment horizontal="left" vertical="top" wrapText="1"/>
      <protection locked="0"/>
    </xf>
    <xf numFmtId="0" fontId="1" fillId="0" borderId="45" xfId="0" applyFont="1" applyBorder="1" applyAlignment="1" applyProtection="1">
      <alignment horizontal="left" vertical="top" wrapText="1"/>
      <protection locked="0"/>
    </xf>
    <xf numFmtId="0" fontId="1" fillId="0" borderId="54" xfId="0" applyFont="1" applyBorder="1" applyAlignment="1" applyProtection="1">
      <alignment horizontal="left" vertical="top" wrapText="1"/>
      <protection locked="0"/>
    </xf>
    <xf numFmtId="0" fontId="1" fillId="0" borderId="29" xfId="0" applyFont="1" applyBorder="1" applyAlignment="1" applyProtection="1">
      <alignment horizontal="left" vertical="top" wrapText="1"/>
      <protection locked="0"/>
    </xf>
    <xf numFmtId="0" fontId="1" fillId="0" borderId="30" xfId="0" applyFont="1" applyBorder="1" applyAlignment="1" applyProtection="1">
      <alignment horizontal="left" vertical="top" wrapText="1"/>
      <protection locked="0"/>
    </xf>
    <xf numFmtId="0" fontId="1" fillId="0" borderId="61" xfId="0" applyFont="1" applyBorder="1" applyAlignment="1" applyProtection="1">
      <alignment horizontal="left" vertical="top" wrapText="1"/>
      <protection locked="0"/>
    </xf>
    <xf numFmtId="0" fontId="1" fillId="0" borderId="62" xfId="0" applyFont="1" applyBorder="1" applyAlignment="1" applyProtection="1">
      <alignment horizontal="left" vertical="top" wrapText="1"/>
      <protection locked="0"/>
    </xf>
    <xf numFmtId="0" fontId="1" fillId="0" borderId="63" xfId="0" applyFont="1" applyBorder="1" applyAlignment="1" applyProtection="1">
      <alignment horizontal="left" vertical="top" wrapText="1"/>
      <protection locked="0"/>
    </xf>
    <xf numFmtId="0" fontId="1" fillId="0" borderId="16"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protection locked="0"/>
    </xf>
    <xf numFmtId="0" fontId="35" fillId="29" borderId="15" xfId="0" applyFont="1" applyFill="1" applyBorder="1" applyAlignment="1">
      <alignment horizontal="center" vertical="center" wrapText="1"/>
    </xf>
    <xf numFmtId="0" fontId="35" fillId="29" borderId="16" xfId="0" applyFont="1" applyFill="1" applyBorder="1" applyAlignment="1">
      <alignment horizontal="center" vertical="center" wrapText="1"/>
    </xf>
    <xf numFmtId="0" fontId="35" fillId="29" borderId="41" xfId="0" applyFont="1" applyFill="1" applyBorder="1" applyAlignment="1">
      <alignment horizontal="center" vertical="center" wrapText="1"/>
    </xf>
    <xf numFmtId="10" fontId="2" fillId="32" borderId="24" xfId="0" applyNumberFormat="1" applyFont="1" applyFill="1" applyBorder="1" applyAlignment="1" applyProtection="1">
      <alignment horizontal="center" vertical="center" wrapText="1"/>
      <protection locked="0"/>
    </xf>
    <xf numFmtId="10" fontId="2" fillId="32" borderId="17" xfId="0" applyNumberFormat="1" applyFont="1" applyFill="1" applyBorder="1" applyAlignment="1" applyProtection="1">
      <alignment horizontal="center" vertical="center" wrapText="1"/>
      <protection locked="0"/>
    </xf>
    <xf numFmtId="0" fontId="1" fillId="0" borderId="15" xfId="0" applyFont="1" applyBorder="1" applyAlignment="1" applyProtection="1">
      <alignment horizontal="center" vertical="center"/>
      <protection locked="0"/>
    </xf>
    <xf numFmtId="0" fontId="1" fillId="0" borderId="16" xfId="0" applyFont="1" applyBorder="1" applyAlignment="1" applyProtection="1">
      <alignment horizontal="center" vertical="center"/>
      <protection locked="0"/>
    </xf>
    <xf numFmtId="0" fontId="1" fillId="0" borderId="64" xfId="0" applyFont="1" applyBorder="1" applyAlignment="1" applyProtection="1">
      <alignment horizontal="justify" vertical="top" wrapText="1"/>
      <protection locked="0"/>
    </xf>
    <xf numFmtId="0" fontId="1" fillId="0" borderId="11" xfId="0" applyFont="1" applyBorder="1" applyAlignment="1" applyProtection="1">
      <alignment horizontal="justify" vertical="top" wrapText="1"/>
      <protection locked="0"/>
    </xf>
    <xf numFmtId="0" fontId="1" fillId="0" borderId="13" xfId="0" applyFont="1" applyBorder="1" applyAlignment="1" applyProtection="1">
      <alignment horizontal="justify" vertical="top" wrapText="1"/>
      <protection locked="0"/>
    </xf>
    <xf numFmtId="0" fontId="1" fillId="0" borderId="15" xfId="0" applyFont="1" applyFill="1" applyBorder="1" applyAlignment="1">
      <alignment horizontal="center" vertical="center" wrapText="1"/>
    </xf>
    <xf numFmtId="0" fontId="1" fillId="0" borderId="20" xfId="32" applyFill="1" applyBorder="1" applyAlignment="1">
      <alignment horizontal="center" vertical="center" wrapText="1"/>
    </xf>
    <xf numFmtId="0" fontId="1" fillId="0" borderId="14" xfId="0" applyFont="1" applyFill="1" applyBorder="1" applyAlignment="1">
      <alignment horizontal="center" vertical="center" wrapText="1"/>
    </xf>
    <xf numFmtId="0" fontId="1" fillId="0" borderId="17" xfId="32" applyFill="1" applyBorder="1" applyAlignment="1">
      <alignment horizontal="center" vertical="center" wrapText="1"/>
    </xf>
    <xf numFmtId="0" fontId="1" fillId="0" borderId="16" xfId="0" applyFont="1" applyFill="1" applyBorder="1" applyAlignment="1">
      <alignment horizontal="center" vertical="center" wrapText="1"/>
    </xf>
    <xf numFmtId="0" fontId="1" fillId="0" borderId="24" xfId="32" applyFill="1" applyBorder="1" applyAlignment="1">
      <alignment horizontal="center" vertical="center" wrapText="1"/>
    </xf>
    <xf numFmtId="0" fontId="1" fillId="0" borderId="24" xfId="0" applyFont="1" applyFill="1" applyBorder="1" applyAlignment="1" applyProtection="1">
      <alignment horizontal="center" vertical="center" wrapText="1"/>
      <protection locked="0"/>
    </xf>
    <xf numFmtId="0" fontId="1" fillId="0" borderId="17" xfId="0" applyFont="1" applyFill="1" applyBorder="1" applyAlignment="1" applyProtection="1">
      <alignment horizontal="center" vertical="center" wrapText="1"/>
      <protection locked="0"/>
    </xf>
    <xf numFmtId="0" fontId="1" fillId="0" borderId="60" xfId="0" applyFont="1" applyFill="1" applyBorder="1" applyAlignment="1" applyProtection="1">
      <alignment horizontal="center" vertical="center" wrapText="1"/>
      <protection locked="0"/>
    </xf>
    <xf numFmtId="0" fontId="1" fillId="0" borderId="44" xfId="0" applyFont="1" applyFill="1" applyBorder="1" applyAlignment="1" applyProtection="1">
      <alignment horizontal="center" vertical="center" wrapText="1"/>
      <protection locked="0"/>
    </xf>
    <xf numFmtId="0" fontId="1" fillId="0" borderId="45" xfId="0" applyFont="1" applyFill="1" applyBorder="1" applyAlignment="1" applyProtection="1">
      <alignment horizontal="center" vertical="center" wrapText="1"/>
      <protection locked="0"/>
    </xf>
    <xf numFmtId="0" fontId="1" fillId="0" borderId="54" xfId="0" applyFont="1" applyFill="1" applyBorder="1" applyAlignment="1" applyProtection="1">
      <alignment horizontal="center" vertical="center" wrapText="1"/>
      <protection locked="0"/>
    </xf>
    <xf numFmtId="0" fontId="1" fillId="0" borderId="29" xfId="0" applyFont="1" applyFill="1" applyBorder="1" applyAlignment="1" applyProtection="1">
      <alignment horizontal="center" vertical="center" wrapText="1"/>
      <protection locked="0"/>
    </xf>
    <xf numFmtId="0" fontId="1" fillId="0" borderId="30" xfId="0" applyFont="1" applyFill="1" applyBorder="1" applyAlignment="1" applyProtection="1">
      <alignment horizontal="center" vertical="center" wrapText="1"/>
      <protection locked="0"/>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xr:uid="{00000000-0005-0000-0000-000020000000}"/>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112">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19" Type="http://schemas.openxmlformats.org/officeDocument/2006/relationships/customXml" Target="../customXml/item6.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'3. Atención Oportuna'!$C$46</c:f>
              <c:strCache>
                <c:ptCount val="1"/>
                <c:pt idx="0">
                  <c:v>RESULTADO GENERAL</c:v>
                </c:pt>
              </c:strCache>
            </c:strRef>
          </c:tx>
          <c:invertIfNegative val="0"/>
          <c:cat>
            <c:strRef>
              <c:f>('3. Atención Oportuna'!$F$45,'3. Atención Oportuna'!$I$45,'3. Atención Oportuna'!$L$45,'3. Atención Oportuna'!$O$45,'3. Atención Oportuna'!$P$45)</c:f>
              <c:strCache>
                <c:ptCount val="5"/>
                <c:pt idx="0">
                  <c:v>MAR</c:v>
                </c:pt>
                <c:pt idx="1">
                  <c:v>JUN</c:v>
                </c:pt>
                <c:pt idx="2">
                  <c:v>SEP</c:v>
                </c:pt>
                <c:pt idx="3">
                  <c:v>DIC</c:v>
                </c:pt>
                <c:pt idx="4">
                  <c:v>PROMEDIO</c:v>
                </c:pt>
              </c:strCache>
            </c:strRef>
          </c:cat>
          <c:val>
            <c:numRef>
              <c:f>('3. Atención Oportuna'!$D$46,'3. Atención Oportuna'!$H$46,'3. Atención Oportuna'!$L$46,'3. Atención Oportuna'!$O$46,'3. Atención Oportuna'!$P$46)</c:f>
              <c:numCache>
                <c:formatCode>0.0%</c:formatCode>
                <c:ptCount val="5"/>
                <c:pt idx="0">
                  <c:v>1</c:v>
                </c:pt>
                <c:pt idx="1">
                  <c:v>1</c:v>
                </c:pt>
                <c:pt idx="2">
                  <c:v>1</c:v>
                </c:pt>
                <c:pt idx="4">
                  <c:v>1</c:v>
                </c:pt>
              </c:numCache>
            </c:numRef>
          </c:val>
          <c:extLst>
            <c:ext xmlns:c16="http://schemas.microsoft.com/office/drawing/2014/chart" uri="{C3380CC4-5D6E-409C-BE32-E72D297353CC}">
              <c16:uniqueId val="{00000000-030A-4934-B7C9-4A72BCD05CFB}"/>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('3. Atención Oportuna'!$F$45,'3. Atención Oportuna'!$I$45,'3. Atención Oportuna'!$L$45,'3. Atención Oportuna'!$O$45,'3. Atención Oportuna'!$P$45)</c:f>
              <c:strCache>
                <c:ptCount val="5"/>
                <c:pt idx="0">
                  <c:v>MAR</c:v>
                </c:pt>
                <c:pt idx="1">
                  <c:v>JUN</c:v>
                </c:pt>
                <c:pt idx="2">
                  <c:v>SEP</c:v>
                </c:pt>
                <c:pt idx="3">
                  <c:v>DIC</c:v>
                </c:pt>
                <c:pt idx="4">
                  <c:v>PROMEDIO</c:v>
                </c:pt>
              </c:strCache>
            </c:strRef>
          </c:cat>
          <c:val>
            <c:numRef>
              <c:f>('3. Atención Oportuna'!$F$50,'3. Atención Oportuna'!$I$50,'3. Atención Oportuna'!$L$50,'3. Atención Oportuna'!$O$50,'3. Atención Oportuna'!$P$50)</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030A-4934-B7C9-4A72BCD05CFB}"/>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'2. Eficacia pedagógia'!$C$46</c:f>
              <c:strCache>
                <c:ptCount val="1"/>
                <c:pt idx="0">
                  <c:v>RESULTADO GENERAL</c:v>
                </c:pt>
              </c:strCache>
            </c:strRef>
          </c:tx>
          <c:invertIfNegative val="0"/>
          <c:cat>
            <c:strRef>
              <c:f>('2. Eficacia pedagógia'!$F$45,'2. Eficacia pedagógia'!$I$45,'2. Eficacia pedagógia'!$L$45,'2. Eficacia pedagógia'!$O$45,'2. Eficacia pedagógia'!$P$45)</c:f>
              <c:strCache>
                <c:ptCount val="5"/>
                <c:pt idx="0">
                  <c:v>MAR</c:v>
                </c:pt>
                <c:pt idx="1">
                  <c:v>JUN</c:v>
                </c:pt>
                <c:pt idx="2">
                  <c:v>SEP</c:v>
                </c:pt>
                <c:pt idx="3">
                  <c:v>DIC</c:v>
                </c:pt>
                <c:pt idx="4">
                  <c:v>PROMEDIO</c:v>
                </c:pt>
              </c:strCache>
            </c:strRef>
          </c:cat>
          <c:val>
            <c:numRef>
              <c:f>('2. Eficacia pedagógia'!$D$46,'2. Eficacia pedagógia'!$H$46,'2. Eficacia pedagógia'!$L$46,'2. Eficacia pedagógia'!$O$46,'2. Eficacia pedagógia'!$P$46)</c:f>
              <c:numCache>
                <c:formatCode>0.0%</c:formatCode>
                <c:ptCount val="5"/>
                <c:pt idx="0">
                  <c:v>1.3</c:v>
                </c:pt>
                <c:pt idx="1">
                  <c:v>1</c:v>
                </c:pt>
                <c:pt idx="2">
                  <c:v>1.5714285714285714</c:v>
                </c:pt>
                <c:pt idx="4">
                  <c:v>1.2653061224489797</c:v>
                </c:pt>
              </c:numCache>
            </c:numRef>
          </c:val>
          <c:extLst>
            <c:ext xmlns:c16="http://schemas.microsoft.com/office/drawing/2014/chart" uri="{C3380CC4-5D6E-409C-BE32-E72D297353CC}">
              <c16:uniqueId val="{00000000-5250-4CFA-8C60-7979DCA5E61B}"/>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('2. Eficacia pedagógia'!$F$45,'2. Eficacia pedagógia'!$I$45,'2. Eficacia pedagógia'!$L$45,'2. Eficacia pedagógia'!$O$45,'2. Eficacia pedagógia'!$P$45)</c:f>
              <c:strCache>
                <c:ptCount val="5"/>
                <c:pt idx="0">
                  <c:v>MAR</c:v>
                </c:pt>
                <c:pt idx="1">
                  <c:v>JUN</c:v>
                </c:pt>
                <c:pt idx="2">
                  <c:v>SEP</c:v>
                </c:pt>
                <c:pt idx="3">
                  <c:v>DIC</c:v>
                </c:pt>
                <c:pt idx="4">
                  <c:v>PROMEDIO</c:v>
                </c:pt>
              </c:strCache>
            </c:strRef>
          </c:cat>
          <c:val>
            <c:numRef>
              <c:f>('2. Eficacia pedagógia'!$F$51,'2. Eficacia pedagógia'!$I$51,'2. Eficacia pedagógia'!$L$51,'2. Eficacia pedagógia'!$O$51,'2. Eficacia pedagógia'!$P$51)</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5250-4CFA-8C60-7979DCA5E61B}"/>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'3. Atención Oportuna'!$C$46</c:f>
              <c:strCache>
                <c:ptCount val="1"/>
                <c:pt idx="0">
                  <c:v>RESULTADO GENERAL</c:v>
                </c:pt>
              </c:strCache>
            </c:strRef>
          </c:tx>
          <c:invertIfNegative val="0"/>
          <c:cat>
            <c:strRef>
              <c:f>('3. Atención Oportuna'!$F$45,'3. Atención Oportuna'!$I$45,'3. Atención Oportuna'!$L$45,'3. Atención Oportuna'!$O$45,'3. Atención Oportuna'!$P$45)</c:f>
              <c:strCache>
                <c:ptCount val="5"/>
                <c:pt idx="0">
                  <c:v>MAR</c:v>
                </c:pt>
                <c:pt idx="1">
                  <c:v>JUN</c:v>
                </c:pt>
                <c:pt idx="2">
                  <c:v>SEP</c:v>
                </c:pt>
                <c:pt idx="3">
                  <c:v>DIC</c:v>
                </c:pt>
                <c:pt idx="4">
                  <c:v>PROMEDIO</c:v>
                </c:pt>
              </c:strCache>
            </c:strRef>
          </c:cat>
          <c:val>
            <c:numRef>
              <c:f>('3. Atención Oportuna'!$D$46,'3. Atención Oportuna'!$H$46,'3. Atención Oportuna'!$L$46,'3. Atención Oportuna'!$O$46,'3. Atención Oportuna'!$P$46)</c:f>
              <c:numCache>
                <c:formatCode>0.0%</c:formatCode>
                <c:ptCount val="5"/>
                <c:pt idx="0">
                  <c:v>1</c:v>
                </c:pt>
                <c:pt idx="1">
                  <c:v>1</c:v>
                </c:pt>
                <c:pt idx="2">
                  <c:v>1</c:v>
                </c:pt>
                <c:pt idx="4">
                  <c:v>1</c:v>
                </c:pt>
              </c:numCache>
            </c:numRef>
          </c:val>
          <c:extLst>
            <c:ext xmlns:c16="http://schemas.microsoft.com/office/drawing/2014/chart" uri="{C3380CC4-5D6E-409C-BE32-E72D297353CC}">
              <c16:uniqueId val="{00000000-51FC-4303-BE51-7C915A516795}"/>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('3. Atención Oportuna'!$F$45,'3. Atención Oportuna'!$I$45,'3. Atención Oportuna'!$L$45,'3. Atención Oportuna'!$O$45,'3. Atención Oportuna'!$P$45)</c:f>
              <c:strCache>
                <c:ptCount val="5"/>
                <c:pt idx="0">
                  <c:v>MAR</c:v>
                </c:pt>
                <c:pt idx="1">
                  <c:v>JUN</c:v>
                </c:pt>
                <c:pt idx="2">
                  <c:v>SEP</c:v>
                </c:pt>
                <c:pt idx="3">
                  <c:v>DIC</c:v>
                </c:pt>
                <c:pt idx="4">
                  <c:v>PROMEDIO</c:v>
                </c:pt>
              </c:strCache>
            </c:strRef>
          </c:cat>
          <c:val>
            <c:numRef>
              <c:f>('3. Atención Oportuna'!$F$50,'3. Atención Oportuna'!$I$50,'3. Atención Oportuna'!$L$50,'3. Atención Oportuna'!$O$50,'3. Atención Oportuna'!$P$50)</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51FC-4303-BE51-7C915A516795}"/>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'3. Atención Oportuna'!$C$46</c:f>
              <c:strCache>
                <c:ptCount val="1"/>
                <c:pt idx="0">
                  <c:v>RESULTADO GENERAL</c:v>
                </c:pt>
              </c:strCache>
            </c:strRef>
          </c:tx>
          <c:invertIfNegative val="0"/>
          <c:cat>
            <c:strRef>
              <c:f>('3. Atención Oportuna'!$F$45,'3. Atención Oportuna'!$I$45,'3. Atención Oportuna'!$L$45,'3. Atención Oportuna'!$O$45,'3. Atención Oportuna'!$P$45)</c:f>
              <c:strCache>
                <c:ptCount val="5"/>
                <c:pt idx="0">
                  <c:v>MAR</c:v>
                </c:pt>
                <c:pt idx="1">
                  <c:v>JUN</c:v>
                </c:pt>
                <c:pt idx="2">
                  <c:v>SEP</c:v>
                </c:pt>
                <c:pt idx="3">
                  <c:v>DIC</c:v>
                </c:pt>
                <c:pt idx="4">
                  <c:v>PROMEDIO</c:v>
                </c:pt>
              </c:strCache>
            </c:strRef>
          </c:cat>
          <c:val>
            <c:numRef>
              <c:f>('3. Atención Oportuna'!$D$46,'3. Atención Oportuna'!$H$46,'3. Atención Oportuna'!$L$46,'3. Atención Oportuna'!$O$46,'3. Atención Oportuna'!$P$46)</c:f>
              <c:numCache>
                <c:formatCode>0.0%</c:formatCode>
                <c:ptCount val="5"/>
                <c:pt idx="0">
                  <c:v>1</c:v>
                </c:pt>
                <c:pt idx="1">
                  <c:v>1</c:v>
                </c:pt>
                <c:pt idx="2">
                  <c:v>1</c:v>
                </c:pt>
                <c:pt idx="4">
                  <c:v>1</c:v>
                </c:pt>
              </c:numCache>
            </c:numRef>
          </c:val>
          <c:extLst>
            <c:ext xmlns:c16="http://schemas.microsoft.com/office/drawing/2014/chart" uri="{C3380CC4-5D6E-409C-BE32-E72D297353CC}">
              <c16:uniqueId val="{00000000-6BF7-4838-8EB1-353857AF47DB}"/>
            </c:ext>
          </c:extLst>
        </c:ser>
        <c:dLbls>
          <c:showLegendKey val="0"/>
          <c:showVal val="0"/>
          <c:showCatName val="0"/>
          <c:showSerName val="0"/>
          <c:showPercent val="0"/>
          <c:showBubbleSize val="0"/>
        </c:dLbls>
        <c:gapWidth val="75"/>
        <c:axId val="569063192"/>
        <c:axId val="1"/>
      </c:barChart>
      <c:lineChart>
        <c:grouping val="standard"/>
        <c:varyColors val="0"/>
        <c:ser>
          <c:idx val="1"/>
          <c:order val="1"/>
          <c:tx>
            <c:v>META</c:v>
          </c:tx>
          <c:marker>
            <c:symbol val="none"/>
          </c:marker>
          <c:cat>
            <c:strRef>
              <c:f>('3. Atención Oportuna'!$F$45,'3. Atención Oportuna'!$I$45,'3. Atención Oportuna'!$L$45,'3. Atención Oportuna'!$O$45,'3. Atención Oportuna'!$P$45)</c:f>
              <c:strCache>
                <c:ptCount val="5"/>
                <c:pt idx="0">
                  <c:v>MAR</c:v>
                </c:pt>
                <c:pt idx="1">
                  <c:v>JUN</c:v>
                </c:pt>
                <c:pt idx="2">
                  <c:v>SEP</c:v>
                </c:pt>
                <c:pt idx="3">
                  <c:v>DIC</c:v>
                </c:pt>
                <c:pt idx="4">
                  <c:v>PROMEDIO</c:v>
                </c:pt>
              </c:strCache>
            </c:strRef>
          </c:cat>
          <c:val>
            <c:numRef>
              <c:f>('3. Atención Oportuna'!$F$50,'3. Atención Oportuna'!$I$50,'3. Atención Oportuna'!$L$50,'3. Atención Oportuna'!$O$50,'3. Atención Oportuna'!$P$50)</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6BF7-4838-8EB1-353857AF47DB}"/>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68F7FBAA-3518-4BE7-AB5D-171428C731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48</xdr:row>
      <xdr:rowOff>133350</xdr:rowOff>
    </xdr:from>
    <xdr:to>
      <xdr:col>14</xdr:col>
      <xdr:colOff>638175</xdr:colOff>
      <xdr:row>63</xdr:row>
      <xdr:rowOff>47625</xdr:rowOff>
    </xdr:to>
    <xdr:graphicFrame macro="">
      <xdr:nvGraphicFramePr>
        <xdr:cNvPr id="3" name="1 Gráfico">
          <a:extLst>
            <a:ext uri="{FF2B5EF4-FFF2-40B4-BE49-F238E27FC236}">
              <a16:creationId xmlns:a16="http://schemas.microsoft.com/office/drawing/2014/main" id="{D67165AE-049D-48A3-8B8B-81A8856898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3C789362-A493-453A-9EA1-6F6620EEB33C}"/>
            </a:ext>
          </a:extLst>
        </xdr:cNvPr>
        <xdr:cNvGrpSpPr>
          <a:grpSpLocks/>
        </xdr:cNvGrpSpPr>
      </xdr:nvGrpSpPr>
      <xdr:grpSpPr bwMode="auto">
        <a:xfrm>
          <a:off x="3702844" y="104775"/>
          <a:ext cx="0" cy="428625"/>
          <a:chOff x="5362575" y="104775"/>
          <a:chExt cx="0" cy="314325"/>
        </a:xfrm>
      </xdr:grpSpPr>
      <xdr:sp macro="" textlink="">
        <xdr:nvSpPr>
          <xdr:cNvPr id="3" name="Rectangle 2">
            <a:extLst>
              <a:ext uri="{FF2B5EF4-FFF2-40B4-BE49-F238E27FC236}">
                <a16:creationId xmlns:a16="http://schemas.microsoft.com/office/drawing/2014/main" id="{9927DA41-3AED-95A8-0724-4819591720C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56439B7C-5993-43D3-427D-4E0FE525A8C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F2396876-7587-4F0C-9D8D-1E03E401DEDF}"/>
            </a:ext>
          </a:extLst>
        </xdr:cNvPr>
        <xdr:cNvGrpSpPr>
          <a:grpSpLocks/>
        </xdr:cNvGrpSpPr>
      </xdr:nvGrpSpPr>
      <xdr:grpSpPr bwMode="auto">
        <a:xfrm>
          <a:off x="3702844" y="104775"/>
          <a:ext cx="0" cy="428625"/>
          <a:chOff x="5362575" y="104775"/>
          <a:chExt cx="0" cy="314325"/>
        </a:xfrm>
      </xdr:grpSpPr>
      <xdr:sp macro="" textlink="">
        <xdr:nvSpPr>
          <xdr:cNvPr id="6" name="Rectangle 16">
            <a:extLst>
              <a:ext uri="{FF2B5EF4-FFF2-40B4-BE49-F238E27FC236}">
                <a16:creationId xmlns:a16="http://schemas.microsoft.com/office/drawing/2014/main" id="{15CBBA4A-6A20-8CD6-855F-1BA9E0B558C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C954B721-5EA0-5189-BF67-A8FBF85BDD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C7A03054-B442-4D7F-B51E-52D011124E5E}"/>
            </a:ext>
          </a:extLst>
        </xdr:cNvPr>
        <xdr:cNvGrpSpPr>
          <a:grpSpLocks/>
        </xdr:cNvGrpSpPr>
      </xdr:nvGrpSpPr>
      <xdr:grpSpPr bwMode="auto">
        <a:xfrm>
          <a:off x="3702844" y="104775"/>
          <a:ext cx="0" cy="428625"/>
          <a:chOff x="5362575" y="104775"/>
          <a:chExt cx="0" cy="314325"/>
        </a:xfrm>
      </xdr:grpSpPr>
      <xdr:sp macro="" textlink="">
        <xdr:nvSpPr>
          <xdr:cNvPr id="9" name="Rectangle 2">
            <a:extLst>
              <a:ext uri="{FF2B5EF4-FFF2-40B4-BE49-F238E27FC236}">
                <a16:creationId xmlns:a16="http://schemas.microsoft.com/office/drawing/2014/main" id="{309E879D-87C3-0DEF-6960-FFFB0E3F733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A36604E-4E78-81AB-94AF-762AC226099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4691083D-BCDB-4C8F-BCCA-B62ABDA1DD02}"/>
            </a:ext>
          </a:extLst>
        </xdr:cNvPr>
        <xdr:cNvGrpSpPr>
          <a:grpSpLocks/>
        </xdr:cNvGrpSpPr>
      </xdr:nvGrpSpPr>
      <xdr:grpSpPr bwMode="auto">
        <a:xfrm>
          <a:off x="3702844" y="104775"/>
          <a:ext cx="0" cy="428625"/>
          <a:chOff x="5362575" y="104775"/>
          <a:chExt cx="0" cy="314325"/>
        </a:xfrm>
      </xdr:grpSpPr>
      <xdr:sp macro="" textlink="">
        <xdr:nvSpPr>
          <xdr:cNvPr id="12" name="Rectangle 16">
            <a:extLst>
              <a:ext uri="{FF2B5EF4-FFF2-40B4-BE49-F238E27FC236}">
                <a16:creationId xmlns:a16="http://schemas.microsoft.com/office/drawing/2014/main" id="{B61755A9-8026-01F1-AD47-4CAE95B6F3D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4F91D046-083D-5ABE-B92D-B1DF19BC562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A02667BA-70E8-4FEA-8A82-72E86DEA5BBA}"/>
            </a:ext>
          </a:extLst>
        </xdr:cNvPr>
        <xdr:cNvGrpSpPr>
          <a:grpSpLocks/>
        </xdr:cNvGrpSpPr>
      </xdr:nvGrpSpPr>
      <xdr:grpSpPr bwMode="auto">
        <a:xfrm>
          <a:off x="3702844" y="104775"/>
          <a:ext cx="0" cy="428625"/>
          <a:chOff x="7950200" y="104775"/>
          <a:chExt cx="0" cy="314325"/>
        </a:xfrm>
      </xdr:grpSpPr>
      <xdr:sp macro="" textlink="">
        <xdr:nvSpPr>
          <xdr:cNvPr id="15" name="Rectangle 2">
            <a:extLst>
              <a:ext uri="{FF2B5EF4-FFF2-40B4-BE49-F238E27FC236}">
                <a16:creationId xmlns:a16="http://schemas.microsoft.com/office/drawing/2014/main" id="{F677A884-A0BE-52F1-0707-4D72F47F912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3EF8D12E-FDF8-54A9-EBB8-46439835C92B}"/>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233D37B2-65C0-4904-8543-D976F22374A7}"/>
            </a:ext>
          </a:extLst>
        </xdr:cNvPr>
        <xdr:cNvGrpSpPr>
          <a:grpSpLocks/>
        </xdr:cNvGrpSpPr>
      </xdr:nvGrpSpPr>
      <xdr:grpSpPr bwMode="auto">
        <a:xfrm>
          <a:off x="3702844" y="104775"/>
          <a:ext cx="0" cy="428625"/>
          <a:chOff x="5362575" y="104775"/>
          <a:chExt cx="0" cy="314325"/>
        </a:xfrm>
      </xdr:grpSpPr>
      <xdr:sp macro="" textlink="">
        <xdr:nvSpPr>
          <xdr:cNvPr id="18" name="Rectangle 2">
            <a:extLst>
              <a:ext uri="{FF2B5EF4-FFF2-40B4-BE49-F238E27FC236}">
                <a16:creationId xmlns:a16="http://schemas.microsoft.com/office/drawing/2014/main" id="{B8C64CF2-70EC-0038-B05E-892A6460783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1BC3CE1A-E11C-A156-7C9C-7FBFCAD48F2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C9C06C00-DD2E-44EA-B526-F44386FAD3C7}"/>
            </a:ext>
          </a:extLst>
        </xdr:cNvPr>
        <xdr:cNvGrpSpPr>
          <a:grpSpLocks/>
        </xdr:cNvGrpSpPr>
      </xdr:nvGrpSpPr>
      <xdr:grpSpPr bwMode="auto">
        <a:xfrm>
          <a:off x="3702844" y="104775"/>
          <a:ext cx="0" cy="428625"/>
          <a:chOff x="5362575" y="104775"/>
          <a:chExt cx="0" cy="314325"/>
        </a:xfrm>
      </xdr:grpSpPr>
      <xdr:sp macro="" textlink="">
        <xdr:nvSpPr>
          <xdr:cNvPr id="21" name="Rectangle 16">
            <a:extLst>
              <a:ext uri="{FF2B5EF4-FFF2-40B4-BE49-F238E27FC236}">
                <a16:creationId xmlns:a16="http://schemas.microsoft.com/office/drawing/2014/main" id="{C6670586-FE36-4F76-8F1E-04FE57835D3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527B8E88-C067-C447-BBBA-673CAED9159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106B4D74-042C-4071-BF88-5D05C988F4B0}"/>
            </a:ext>
          </a:extLst>
        </xdr:cNvPr>
        <xdr:cNvGrpSpPr>
          <a:grpSpLocks/>
        </xdr:cNvGrpSpPr>
      </xdr:nvGrpSpPr>
      <xdr:grpSpPr bwMode="auto">
        <a:xfrm>
          <a:off x="3702844" y="104775"/>
          <a:ext cx="0" cy="428625"/>
          <a:chOff x="5362575" y="104775"/>
          <a:chExt cx="0" cy="314325"/>
        </a:xfrm>
      </xdr:grpSpPr>
      <xdr:sp macro="" textlink="">
        <xdr:nvSpPr>
          <xdr:cNvPr id="24" name="Rectangle 2">
            <a:extLst>
              <a:ext uri="{FF2B5EF4-FFF2-40B4-BE49-F238E27FC236}">
                <a16:creationId xmlns:a16="http://schemas.microsoft.com/office/drawing/2014/main" id="{3BA438A4-16E7-00AB-9656-879998FEAFF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41A3F0CB-EE2A-8308-8012-6E159D9809B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FD584DF7-4215-41E3-B0ED-AAF30B3A65EC}"/>
            </a:ext>
          </a:extLst>
        </xdr:cNvPr>
        <xdr:cNvGrpSpPr>
          <a:grpSpLocks/>
        </xdr:cNvGrpSpPr>
      </xdr:nvGrpSpPr>
      <xdr:grpSpPr bwMode="auto">
        <a:xfrm>
          <a:off x="3702844" y="104775"/>
          <a:ext cx="0" cy="428625"/>
          <a:chOff x="5362575" y="104775"/>
          <a:chExt cx="0" cy="314325"/>
        </a:xfrm>
      </xdr:grpSpPr>
      <xdr:sp macro="" textlink="">
        <xdr:nvSpPr>
          <xdr:cNvPr id="27" name="Rectangle 16">
            <a:extLst>
              <a:ext uri="{FF2B5EF4-FFF2-40B4-BE49-F238E27FC236}">
                <a16:creationId xmlns:a16="http://schemas.microsoft.com/office/drawing/2014/main" id="{8E063FB3-50F6-BBB9-DAE0-263914D886C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AD81BF05-CA1D-6B35-C90E-DB1C7AD27FD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3AD27376-AE4A-46BB-904C-14F7A3B1CFB0}"/>
            </a:ext>
          </a:extLst>
        </xdr:cNvPr>
        <xdr:cNvGrpSpPr>
          <a:grpSpLocks/>
        </xdr:cNvGrpSpPr>
      </xdr:nvGrpSpPr>
      <xdr:grpSpPr bwMode="auto">
        <a:xfrm>
          <a:off x="3702844" y="104775"/>
          <a:ext cx="0" cy="428625"/>
          <a:chOff x="7950200" y="104775"/>
          <a:chExt cx="0" cy="314325"/>
        </a:xfrm>
      </xdr:grpSpPr>
      <xdr:sp macro="" textlink="">
        <xdr:nvSpPr>
          <xdr:cNvPr id="30" name="Rectangle 2">
            <a:extLst>
              <a:ext uri="{FF2B5EF4-FFF2-40B4-BE49-F238E27FC236}">
                <a16:creationId xmlns:a16="http://schemas.microsoft.com/office/drawing/2014/main" id="{10837427-10CA-0221-AEC5-0922A465586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A1C8CA2D-2F0F-DF76-5753-60C98B36626A}"/>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64D6B085-282E-47E6-B9ED-08CA01859038}"/>
            </a:ext>
          </a:extLst>
        </xdr:cNvPr>
        <xdr:cNvGrpSpPr>
          <a:grpSpLocks/>
        </xdr:cNvGrpSpPr>
      </xdr:nvGrpSpPr>
      <xdr:grpSpPr bwMode="auto">
        <a:xfrm>
          <a:off x="3702844" y="104775"/>
          <a:ext cx="0" cy="428625"/>
          <a:chOff x="5362575" y="104775"/>
          <a:chExt cx="0" cy="314325"/>
        </a:xfrm>
      </xdr:grpSpPr>
      <xdr:sp macro="" textlink="">
        <xdr:nvSpPr>
          <xdr:cNvPr id="33" name="Rectangle 2">
            <a:extLst>
              <a:ext uri="{FF2B5EF4-FFF2-40B4-BE49-F238E27FC236}">
                <a16:creationId xmlns:a16="http://schemas.microsoft.com/office/drawing/2014/main" id="{E2C8CB6B-156B-D75D-FE69-8631ED4D3E4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C7CDD2F2-29AB-FFD0-9302-34C1B5A3267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ADB07E82-342D-4B58-81D6-D558EA87AC0A}"/>
            </a:ext>
          </a:extLst>
        </xdr:cNvPr>
        <xdr:cNvGrpSpPr>
          <a:grpSpLocks/>
        </xdr:cNvGrpSpPr>
      </xdr:nvGrpSpPr>
      <xdr:grpSpPr bwMode="auto">
        <a:xfrm>
          <a:off x="3702844" y="104775"/>
          <a:ext cx="0" cy="428625"/>
          <a:chOff x="5362575" y="104775"/>
          <a:chExt cx="0" cy="314325"/>
        </a:xfrm>
      </xdr:grpSpPr>
      <xdr:sp macro="" textlink="">
        <xdr:nvSpPr>
          <xdr:cNvPr id="36" name="Rectangle 16">
            <a:extLst>
              <a:ext uri="{FF2B5EF4-FFF2-40B4-BE49-F238E27FC236}">
                <a16:creationId xmlns:a16="http://schemas.microsoft.com/office/drawing/2014/main" id="{774FD10F-03F5-2431-578B-A9594CF7DC1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3C6E07-CA88-7A70-BDFD-D9BD19FA529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F0E5E8C6-B7B0-4C90-9E66-9642932F5EFF}"/>
            </a:ext>
          </a:extLst>
        </xdr:cNvPr>
        <xdr:cNvGrpSpPr>
          <a:grpSpLocks/>
        </xdr:cNvGrpSpPr>
      </xdr:nvGrpSpPr>
      <xdr:grpSpPr bwMode="auto">
        <a:xfrm>
          <a:off x="3702844" y="104775"/>
          <a:ext cx="0" cy="428625"/>
          <a:chOff x="5362575" y="104775"/>
          <a:chExt cx="0" cy="314325"/>
        </a:xfrm>
      </xdr:grpSpPr>
      <xdr:sp macro="" textlink="">
        <xdr:nvSpPr>
          <xdr:cNvPr id="39" name="Rectangle 2">
            <a:extLst>
              <a:ext uri="{FF2B5EF4-FFF2-40B4-BE49-F238E27FC236}">
                <a16:creationId xmlns:a16="http://schemas.microsoft.com/office/drawing/2014/main" id="{E18289B5-C246-B50E-AEFB-08B9EAB7D06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922B108-88C9-8ADE-D07B-C55157483CE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4C2C5C2E-522F-4BB5-92A3-6B378D1EFC8E}"/>
            </a:ext>
          </a:extLst>
        </xdr:cNvPr>
        <xdr:cNvGrpSpPr>
          <a:grpSpLocks/>
        </xdr:cNvGrpSpPr>
      </xdr:nvGrpSpPr>
      <xdr:grpSpPr bwMode="auto">
        <a:xfrm>
          <a:off x="3702844" y="104775"/>
          <a:ext cx="0" cy="428625"/>
          <a:chOff x="5362575" y="104775"/>
          <a:chExt cx="0" cy="314325"/>
        </a:xfrm>
      </xdr:grpSpPr>
      <xdr:sp macro="" textlink="">
        <xdr:nvSpPr>
          <xdr:cNvPr id="42" name="Rectangle 16">
            <a:extLst>
              <a:ext uri="{FF2B5EF4-FFF2-40B4-BE49-F238E27FC236}">
                <a16:creationId xmlns:a16="http://schemas.microsoft.com/office/drawing/2014/main" id="{016B9523-DD86-6AA6-EEFE-52855FE2AB0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EDEB5FC9-4C30-E662-241D-A9690E7B15C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9709DFF0-8DB4-4BE5-BED4-67CB01237370}"/>
            </a:ext>
          </a:extLst>
        </xdr:cNvPr>
        <xdr:cNvGrpSpPr>
          <a:grpSpLocks/>
        </xdr:cNvGrpSpPr>
      </xdr:nvGrpSpPr>
      <xdr:grpSpPr bwMode="auto">
        <a:xfrm>
          <a:off x="3702844" y="104775"/>
          <a:ext cx="0" cy="428625"/>
          <a:chOff x="7950200" y="104775"/>
          <a:chExt cx="0" cy="314325"/>
        </a:xfrm>
      </xdr:grpSpPr>
      <xdr:sp macro="" textlink="">
        <xdr:nvSpPr>
          <xdr:cNvPr id="45" name="Rectangle 2">
            <a:extLst>
              <a:ext uri="{FF2B5EF4-FFF2-40B4-BE49-F238E27FC236}">
                <a16:creationId xmlns:a16="http://schemas.microsoft.com/office/drawing/2014/main" id="{9FA2E705-EBC5-9DC7-BC15-38AE5AE1796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210DBE4F-3EFC-3D1D-ECDB-7AC6C3B80387}"/>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A3CD3CEF-26AA-4FD8-B1E4-9295019FAA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263" name="Imagen 1">
          <a:extLst>
            <a:ext uri="{FF2B5EF4-FFF2-40B4-BE49-F238E27FC236}">
              <a16:creationId xmlns:a16="http://schemas.microsoft.com/office/drawing/2014/main" id="{00000000-0008-0000-0000-0000FFA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52</xdr:row>
      <xdr:rowOff>133350</xdr:rowOff>
    </xdr:from>
    <xdr:to>
      <xdr:col>14</xdr:col>
      <xdr:colOff>638175</xdr:colOff>
      <xdr:row>67</xdr:row>
      <xdr:rowOff>47625</xdr:rowOff>
    </xdr:to>
    <xdr:graphicFrame macro="">
      <xdr:nvGraphicFramePr>
        <xdr:cNvPr id="43264" name="1 Gráfico">
          <a:extLst>
            <a:ext uri="{FF2B5EF4-FFF2-40B4-BE49-F238E27FC236}">
              <a16:creationId xmlns:a16="http://schemas.microsoft.com/office/drawing/2014/main" id="{00000000-0008-0000-0000-000000A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390453" name="Group 1">
          <a:extLst>
            <a:ext uri="{FF2B5EF4-FFF2-40B4-BE49-F238E27FC236}">
              <a16:creationId xmlns:a16="http://schemas.microsoft.com/office/drawing/2014/main" id="{00000000-0008-0000-0100-000035F50500}"/>
            </a:ext>
          </a:extLst>
        </xdr:cNvPr>
        <xdr:cNvGrpSpPr>
          <a:grpSpLocks/>
        </xdr:cNvGrpSpPr>
      </xdr:nvGrpSpPr>
      <xdr:grpSpPr bwMode="auto">
        <a:xfrm>
          <a:off x="3587750" y="104775"/>
          <a:ext cx="0" cy="428625"/>
          <a:chOff x="5362575" y="104775"/>
          <a:chExt cx="0" cy="314325"/>
        </a:xfrm>
      </xdr:grpSpPr>
      <xdr:sp macro="" textlink="">
        <xdr:nvSpPr>
          <xdr:cNvPr id="390497" name="Rectangle 2">
            <a:extLst>
              <a:ext uri="{FF2B5EF4-FFF2-40B4-BE49-F238E27FC236}">
                <a16:creationId xmlns:a16="http://schemas.microsoft.com/office/drawing/2014/main" id="{00000000-0008-0000-0100-00006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4" name="Group 15">
          <a:extLst>
            <a:ext uri="{FF2B5EF4-FFF2-40B4-BE49-F238E27FC236}">
              <a16:creationId xmlns:a16="http://schemas.microsoft.com/office/drawing/2014/main" id="{00000000-0008-0000-0100-000036F50500}"/>
            </a:ext>
          </a:extLst>
        </xdr:cNvPr>
        <xdr:cNvGrpSpPr>
          <a:grpSpLocks/>
        </xdr:cNvGrpSpPr>
      </xdr:nvGrpSpPr>
      <xdr:grpSpPr bwMode="auto">
        <a:xfrm>
          <a:off x="3587750" y="104775"/>
          <a:ext cx="0" cy="428625"/>
          <a:chOff x="5362575" y="104775"/>
          <a:chExt cx="0" cy="314325"/>
        </a:xfrm>
      </xdr:grpSpPr>
      <xdr:sp macro="" textlink="">
        <xdr:nvSpPr>
          <xdr:cNvPr id="390495" name="Rectangle 16">
            <a:extLst>
              <a:ext uri="{FF2B5EF4-FFF2-40B4-BE49-F238E27FC236}">
                <a16:creationId xmlns:a16="http://schemas.microsoft.com/office/drawing/2014/main" id="{00000000-0008-0000-0100-00005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1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5" name="Group 1">
          <a:extLst>
            <a:ext uri="{FF2B5EF4-FFF2-40B4-BE49-F238E27FC236}">
              <a16:creationId xmlns:a16="http://schemas.microsoft.com/office/drawing/2014/main" id="{00000000-0008-0000-0100-000037F50500}"/>
            </a:ext>
          </a:extLst>
        </xdr:cNvPr>
        <xdr:cNvGrpSpPr>
          <a:grpSpLocks/>
        </xdr:cNvGrpSpPr>
      </xdr:nvGrpSpPr>
      <xdr:grpSpPr bwMode="auto">
        <a:xfrm>
          <a:off x="3587750" y="104775"/>
          <a:ext cx="0" cy="428625"/>
          <a:chOff x="5362575" y="104775"/>
          <a:chExt cx="0" cy="314325"/>
        </a:xfrm>
      </xdr:grpSpPr>
      <xdr:sp macro="" textlink="">
        <xdr:nvSpPr>
          <xdr:cNvPr id="390493" name="Rectangle 2">
            <a:extLst>
              <a:ext uri="{FF2B5EF4-FFF2-40B4-BE49-F238E27FC236}">
                <a16:creationId xmlns:a16="http://schemas.microsoft.com/office/drawing/2014/main" id="{00000000-0008-0000-0100-00005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1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6" name="Group 15">
          <a:extLst>
            <a:ext uri="{FF2B5EF4-FFF2-40B4-BE49-F238E27FC236}">
              <a16:creationId xmlns:a16="http://schemas.microsoft.com/office/drawing/2014/main" id="{00000000-0008-0000-0100-000038F50500}"/>
            </a:ext>
          </a:extLst>
        </xdr:cNvPr>
        <xdr:cNvGrpSpPr>
          <a:grpSpLocks/>
        </xdr:cNvGrpSpPr>
      </xdr:nvGrpSpPr>
      <xdr:grpSpPr bwMode="auto">
        <a:xfrm>
          <a:off x="3587750" y="104775"/>
          <a:ext cx="0" cy="428625"/>
          <a:chOff x="5362575" y="104775"/>
          <a:chExt cx="0" cy="314325"/>
        </a:xfrm>
      </xdr:grpSpPr>
      <xdr:sp macro="" textlink="">
        <xdr:nvSpPr>
          <xdr:cNvPr id="390491" name="Rectangle 16">
            <a:extLst>
              <a:ext uri="{FF2B5EF4-FFF2-40B4-BE49-F238E27FC236}">
                <a16:creationId xmlns:a16="http://schemas.microsoft.com/office/drawing/2014/main" id="{00000000-0008-0000-0100-00005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1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7" name="Group 1">
          <a:extLst>
            <a:ext uri="{FF2B5EF4-FFF2-40B4-BE49-F238E27FC236}">
              <a16:creationId xmlns:a16="http://schemas.microsoft.com/office/drawing/2014/main" id="{00000000-0008-0000-0100-000039F50500}"/>
            </a:ext>
          </a:extLst>
        </xdr:cNvPr>
        <xdr:cNvGrpSpPr>
          <a:grpSpLocks/>
        </xdr:cNvGrpSpPr>
      </xdr:nvGrpSpPr>
      <xdr:grpSpPr bwMode="auto">
        <a:xfrm>
          <a:off x="3587750" y="104775"/>
          <a:ext cx="0" cy="428625"/>
          <a:chOff x="7950200" y="104775"/>
          <a:chExt cx="0" cy="314325"/>
        </a:xfrm>
      </xdr:grpSpPr>
      <xdr:sp macro="" textlink="">
        <xdr:nvSpPr>
          <xdr:cNvPr id="390489" name="Rectangle 2">
            <a:extLst>
              <a:ext uri="{FF2B5EF4-FFF2-40B4-BE49-F238E27FC236}">
                <a16:creationId xmlns:a16="http://schemas.microsoft.com/office/drawing/2014/main" id="{00000000-0008-0000-0100-00005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1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8" name="Group 1">
          <a:extLst>
            <a:ext uri="{FF2B5EF4-FFF2-40B4-BE49-F238E27FC236}">
              <a16:creationId xmlns:a16="http://schemas.microsoft.com/office/drawing/2014/main" id="{00000000-0008-0000-0100-00003AF50500}"/>
            </a:ext>
          </a:extLst>
        </xdr:cNvPr>
        <xdr:cNvGrpSpPr>
          <a:grpSpLocks/>
        </xdr:cNvGrpSpPr>
      </xdr:nvGrpSpPr>
      <xdr:grpSpPr bwMode="auto">
        <a:xfrm>
          <a:off x="3587750" y="104775"/>
          <a:ext cx="0" cy="428625"/>
          <a:chOff x="5362575" y="104775"/>
          <a:chExt cx="0" cy="314325"/>
        </a:xfrm>
      </xdr:grpSpPr>
      <xdr:sp macro="" textlink="">
        <xdr:nvSpPr>
          <xdr:cNvPr id="390487" name="Rectangle 2">
            <a:extLst>
              <a:ext uri="{FF2B5EF4-FFF2-40B4-BE49-F238E27FC236}">
                <a16:creationId xmlns:a16="http://schemas.microsoft.com/office/drawing/2014/main" id="{00000000-0008-0000-0100-00005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1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9" name="Group 15">
          <a:extLst>
            <a:ext uri="{FF2B5EF4-FFF2-40B4-BE49-F238E27FC236}">
              <a16:creationId xmlns:a16="http://schemas.microsoft.com/office/drawing/2014/main" id="{00000000-0008-0000-0100-00003BF50500}"/>
            </a:ext>
          </a:extLst>
        </xdr:cNvPr>
        <xdr:cNvGrpSpPr>
          <a:grpSpLocks/>
        </xdr:cNvGrpSpPr>
      </xdr:nvGrpSpPr>
      <xdr:grpSpPr bwMode="auto">
        <a:xfrm>
          <a:off x="3587750" y="104775"/>
          <a:ext cx="0" cy="428625"/>
          <a:chOff x="5362575" y="104775"/>
          <a:chExt cx="0" cy="314325"/>
        </a:xfrm>
      </xdr:grpSpPr>
      <xdr:sp macro="" textlink="">
        <xdr:nvSpPr>
          <xdr:cNvPr id="390485" name="Rectangle 16">
            <a:extLst>
              <a:ext uri="{FF2B5EF4-FFF2-40B4-BE49-F238E27FC236}">
                <a16:creationId xmlns:a16="http://schemas.microsoft.com/office/drawing/2014/main" id="{00000000-0008-0000-0100-00005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1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0" name="Group 1">
          <a:extLst>
            <a:ext uri="{FF2B5EF4-FFF2-40B4-BE49-F238E27FC236}">
              <a16:creationId xmlns:a16="http://schemas.microsoft.com/office/drawing/2014/main" id="{00000000-0008-0000-0100-00003CF50500}"/>
            </a:ext>
          </a:extLst>
        </xdr:cNvPr>
        <xdr:cNvGrpSpPr>
          <a:grpSpLocks/>
        </xdr:cNvGrpSpPr>
      </xdr:nvGrpSpPr>
      <xdr:grpSpPr bwMode="auto">
        <a:xfrm>
          <a:off x="3587750" y="104775"/>
          <a:ext cx="0" cy="428625"/>
          <a:chOff x="5362575" y="104775"/>
          <a:chExt cx="0" cy="314325"/>
        </a:xfrm>
      </xdr:grpSpPr>
      <xdr:sp macro="" textlink="">
        <xdr:nvSpPr>
          <xdr:cNvPr id="390483" name="Rectangle 2">
            <a:extLst>
              <a:ext uri="{FF2B5EF4-FFF2-40B4-BE49-F238E27FC236}">
                <a16:creationId xmlns:a16="http://schemas.microsoft.com/office/drawing/2014/main" id="{00000000-0008-0000-0100-000053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1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1" name="Group 15">
          <a:extLst>
            <a:ext uri="{FF2B5EF4-FFF2-40B4-BE49-F238E27FC236}">
              <a16:creationId xmlns:a16="http://schemas.microsoft.com/office/drawing/2014/main" id="{00000000-0008-0000-0100-00003DF50500}"/>
            </a:ext>
          </a:extLst>
        </xdr:cNvPr>
        <xdr:cNvGrpSpPr>
          <a:grpSpLocks/>
        </xdr:cNvGrpSpPr>
      </xdr:nvGrpSpPr>
      <xdr:grpSpPr bwMode="auto">
        <a:xfrm>
          <a:off x="3587750" y="104775"/>
          <a:ext cx="0" cy="428625"/>
          <a:chOff x="5362575" y="104775"/>
          <a:chExt cx="0" cy="314325"/>
        </a:xfrm>
      </xdr:grpSpPr>
      <xdr:sp macro="" textlink="">
        <xdr:nvSpPr>
          <xdr:cNvPr id="390481" name="Rectangle 16">
            <a:extLst>
              <a:ext uri="{FF2B5EF4-FFF2-40B4-BE49-F238E27FC236}">
                <a16:creationId xmlns:a16="http://schemas.microsoft.com/office/drawing/2014/main" id="{00000000-0008-0000-0100-00005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1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2" name="Group 1">
          <a:extLst>
            <a:ext uri="{FF2B5EF4-FFF2-40B4-BE49-F238E27FC236}">
              <a16:creationId xmlns:a16="http://schemas.microsoft.com/office/drawing/2014/main" id="{00000000-0008-0000-0100-00003EF50500}"/>
            </a:ext>
          </a:extLst>
        </xdr:cNvPr>
        <xdr:cNvGrpSpPr>
          <a:grpSpLocks/>
        </xdr:cNvGrpSpPr>
      </xdr:nvGrpSpPr>
      <xdr:grpSpPr bwMode="auto">
        <a:xfrm>
          <a:off x="3587750" y="104775"/>
          <a:ext cx="0" cy="428625"/>
          <a:chOff x="7950200" y="104775"/>
          <a:chExt cx="0" cy="314325"/>
        </a:xfrm>
      </xdr:grpSpPr>
      <xdr:sp macro="" textlink="">
        <xdr:nvSpPr>
          <xdr:cNvPr id="390479" name="Rectangle 2">
            <a:extLst>
              <a:ext uri="{FF2B5EF4-FFF2-40B4-BE49-F238E27FC236}">
                <a16:creationId xmlns:a16="http://schemas.microsoft.com/office/drawing/2014/main" id="{00000000-0008-0000-0100-00004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1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3" name="Group 1">
          <a:extLst>
            <a:ext uri="{FF2B5EF4-FFF2-40B4-BE49-F238E27FC236}">
              <a16:creationId xmlns:a16="http://schemas.microsoft.com/office/drawing/2014/main" id="{00000000-0008-0000-0100-00003FF50500}"/>
            </a:ext>
          </a:extLst>
        </xdr:cNvPr>
        <xdr:cNvGrpSpPr>
          <a:grpSpLocks/>
        </xdr:cNvGrpSpPr>
      </xdr:nvGrpSpPr>
      <xdr:grpSpPr bwMode="auto">
        <a:xfrm>
          <a:off x="3587750" y="104775"/>
          <a:ext cx="0" cy="428625"/>
          <a:chOff x="5362575" y="104775"/>
          <a:chExt cx="0" cy="314325"/>
        </a:xfrm>
      </xdr:grpSpPr>
      <xdr:sp macro="" textlink="">
        <xdr:nvSpPr>
          <xdr:cNvPr id="390477" name="Rectangle 2">
            <a:extLst>
              <a:ext uri="{FF2B5EF4-FFF2-40B4-BE49-F238E27FC236}">
                <a16:creationId xmlns:a16="http://schemas.microsoft.com/office/drawing/2014/main" id="{00000000-0008-0000-0100-00004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1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4" name="Group 15">
          <a:extLst>
            <a:ext uri="{FF2B5EF4-FFF2-40B4-BE49-F238E27FC236}">
              <a16:creationId xmlns:a16="http://schemas.microsoft.com/office/drawing/2014/main" id="{00000000-0008-0000-0100-000040F50500}"/>
            </a:ext>
          </a:extLst>
        </xdr:cNvPr>
        <xdr:cNvGrpSpPr>
          <a:grpSpLocks/>
        </xdr:cNvGrpSpPr>
      </xdr:nvGrpSpPr>
      <xdr:grpSpPr bwMode="auto">
        <a:xfrm>
          <a:off x="3587750" y="104775"/>
          <a:ext cx="0" cy="428625"/>
          <a:chOff x="5362575" y="104775"/>
          <a:chExt cx="0" cy="314325"/>
        </a:xfrm>
      </xdr:grpSpPr>
      <xdr:sp macro="" textlink="">
        <xdr:nvSpPr>
          <xdr:cNvPr id="390475" name="Rectangle 16">
            <a:extLst>
              <a:ext uri="{FF2B5EF4-FFF2-40B4-BE49-F238E27FC236}">
                <a16:creationId xmlns:a16="http://schemas.microsoft.com/office/drawing/2014/main" id="{00000000-0008-0000-0100-00004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1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5" name="Group 1">
          <a:extLst>
            <a:ext uri="{FF2B5EF4-FFF2-40B4-BE49-F238E27FC236}">
              <a16:creationId xmlns:a16="http://schemas.microsoft.com/office/drawing/2014/main" id="{00000000-0008-0000-0100-000041F50500}"/>
            </a:ext>
          </a:extLst>
        </xdr:cNvPr>
        <xdr:cNvGrpSpPr>
          <a:grpSpLocks/>
        </xdr:cNvGrpSpPr>
      </xdr:nvGrpSpPr>
      <xdr:grpSpPr bwMode="auto">
        <a:xfrm>
          <a:off x="3587750" y="104775"/>
          <a:ext cx="0" cy="428625"/>
          <a:chOff x="5362575" y="104775"/>
          <a:chExt cx="0" cy="314325"/>
        </a:xfrm>
      </xdr:grpSpPr>
      <xdr:sp macro="" textlink="">
        <xdr:nvSpPr>
          <xdr:cNvPr id="390473" name="Rectangle 2">
            <a:extLst>
              <a:ext uri="{FF2B5EF4-FFF2-40B4-BE49-F238E27FC236}">
                <a16:creationId xmlns:a16="http://schemas.microsoft.com/office/drawing/2014/main" id="{00000000-0008-0000-0100-00004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1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6" name="Group 15">
          <a:extLst>
            <a:ext uri="{FF2B5EF4-FFF2-40B4-BE49-F238E27FC236}">
              <a16:creationId xmlns:a16="http://schemas.microsoft.com/office/drawing/2014/main" id="{00000000-0008-0000-0100-000042F50500}"/>
            </a:ext>
          </a:extLst>
        </xdr:cNvPr>
        <xdr:cNvGrpSpPr>
          <a:grpSpLocks/>
        </xdr:cNvGrpSpPr>
      </xdr:nvGrpSpPr>
      <xdr:grpSpPr bwMode="auto">
        <a:xfrm>
          <a:off x="3587750" y="104775"/>
          <a:ext cx="0" cy="428625"/>
          <a:chOff x="5362575" y="104775"/>
          <a:chExt cx="0" cy="314325"/>
        </a:xfrm>
      </xdr:grpSpPr>
      <xdr:sp macro="" textlink="">
        <xdr:nvSpPr>
          <xdr:cNvPr id="390471" name="Rectangle 16">
            <a:extLst>
              <a:ext uri="{FF2B5EF4-FFF2-40B4-BE49-F238E27FC236}">
                <a16:creationId xmlns:a16="http://schemas.microsoft.com/office/drawing/2014/main" id="{00000000-0008-0000-0100-00004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1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7" name="Group 1">
          <a:extLst>
            <a:ext uri="{FF2B5EF4-FFF2-40B4-BE49-F238E27FC236}">
              <a16:creationId xmlns:a16="http://schemas.microsoft.com/office/drawing/2014/main" id="{00000000-0008-0000-0100-000043F50500}"/>
            </a:ext>
          </a:extLst>
        </xdr:cNvPr>
        <xdr:cNvGrpSpPr>
          <a:grpSpLocks/>
        </xdr:cNvGrpSpPr>
      </xdr:nvGrpSpPr>
      <xdr:grpSpPr bwMode="auto">
        <a:xfrm>
          <a:off x="3587750" y="104775"/>
          <a:ext cx="0" cy="428625"/>
          <a:chOff x="7950200" y="104775"/>
          <a:chExt cx="0" cy="314325"/>
        </a:xfrm>
      </xdr:grpSpPr>
      <xdr:sp macro="" textlink="">
        <xdr:nvSpPr>
          <xdr:cNvPr id="390469" name="Rectangle 2">
            <a:extLst>
              <a:ext uri="{FF2B5EF4-FFF2-40B4-BE49-F238E27FC236}">
                <a16:creationId xmlns:a16="http://schemas.microsoft.com/office/drawing/2014/main" id="{00000000-0008-0000-0100-00004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1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390468" name="Imagen 1">
          <a:extLst>
            <a:ext uri="{FF2B5EF4-FFF2-40B4-BE49-F238E27FC236}">
              <a16:creationId xmlns:a16="http://schemas.microsoft.com/office/drawing/2014/main" id="{00000000-0008-0000-0100-000044F5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2A9F2B9B-4F19-4ADE-B2EC-814ABAD19F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3" name="1 Gráfico">
          <a:extLst>
            <a:ext uri="{FF2B5EF4-FFF2-40B4-BE49-F238E27FC236}">
              <a16:creationId xmlns:a16="http://schemas.microsoft.com/office/drawing/2014/main" id="{F785A44E-35EE-4F38-A33D-180B97CD13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9C5FA895-A557-45EC-9BBB-95DA2F21D031}"/>
            </a:ext>
          </a:extLst>
        </xdr:cNvPr>
        <xdr:cNvGrpSpPr>
          <a:grpSpLocks/>
        </xdr:cNvGrpSpPr>
      </xdr:nvGrpSpPr>
      <xdr:grpSpPr bwMode="auto">
        <a:xfrm>
          <a:off x="3702844" y="104775"/>
          <a:ext cx="0" cy="428625"/>
          <a:chOff x="5362575" y="104775"/>
          <a:chExt cx="0" cy="314325"/>
        </a:xfrm>
      </xdr:grpSpPr>
      <xdr:sp macro="" textlink="">
        <xdr:nvSpPr>
          <xdr:cNvPr id="3" name="Rectangle 2">
            <a:extLst>
              <a:ext uri="{FF2B5EF4-FFF2-40B4-BE49-F238E27FC236}">
                <a16:creationId xmlns:a16="http://schemas.microsoft.com/office/drawing/2014/main" id="{DD65989E-A4D6-C091-1964-237982B9941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101A5307-9ACA-97E9-843F-B45A54D4DB6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A64E0850-0DE5-4E84-8F2B-86CDF6640814}"/>
            </a:ext>
          </a:extLst>
        </xdr:cNvPr>
        <xdr:cNvGrpSpPr>
          <a:grpSpLocks/>
        </xdr:cNvGrpSpPr>
      </xdr:nvGrpSpPr>
      <xdr:grpSpPr bwMode="auto">
        <a:xfrm>
          <a:off x="3702844" y="104775"/>
          <a:ext cx="0" cy="428625"/>
          <a:chOff x="5362575" y="104775"/>
          <a:chExt cx="0" cy="314325"/>
        </a:xfrm>
      </xdr:grpSpPr>
      <xdr:sp macro="" textlink="">
        <xdr:nvSpPr>
          <xdr:cNvPr id="6" name="Rectangle 16">
            <a:extLst>
              <a:ext uri="{FF2B5EF4-FFF2-40B4-BE49-F238E27FC236}">
                <a16:creationId xmlns:a16="http://schemas.microsoft.com/office/drawing/2014/main" id="{5A5339E0-10D1-FDF6-3F35-4362672B0E5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B01261AD-7972-274F-61E9-B0E2947266C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DBDEDA66-279A-4D0C-A7F4-6AE0E54BF086}"/>
            </a:ext>
          </a:extLst>
        </xdr:cNvPr>
        <xdr:cNvGrpSpPr>
          <a:grpSpLocks/>
        </xdr:cNvGrpSpPr>
      </xdr:nvGrpSpPr>
      <xdr:grpSpPr bwMode="auto">
        <a:xfrm>
          <a:off x="3702844" y="104775"/>
          <a:ext cx="0" cy="428625"/>
          <a:chOff x="5362575" y="104775"/>
          <a:chExt cx="0" cy="314325"/>
        </a:xfrm>
      </xdr:grpSpPr>
      <xdr:sp macro="" textlink="">
        <xdr:nvSpPr>
          <xdr:cNvPr id="9" name="Rectangle 2">
            <a:extLst>
              <a:ext uri="{FF2B5EF4-FFF2-40B4-BE49-F238E27FC236}">
                <a16:creationId xmlns:a16="http://schemas.microsoft.com/office/drawing/2014/main" id="{52105AA7-7928-66D5-A726-D6BF0C02FD4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3957132-F0D6-E4DC-C77F-7B9B7244FB8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19E3F398-8C35-4773-BA93-EBC4841859D9}"/>
            </a:ext>
          </a:extLst>
        </xdr:cNvPr>
        <xdr:cNvGrpSpPr>
          <a:grpSpLocks/>
        </xdr:cNvGrpSpPr>
      </xdr:nvGrpSpPr>
      <xdr:grpSpPr bwMode="auto">
        <a:xfrm>
          <a:off x="3702844" y="104775"/>
          <a:ext cx="0" cy="428625"/>
          <a:chOff x="5362575" y="104775"/>
          <a:chExt cx="0" cy="314325"/>
        </a:xfrm>
      </xdr:grpSpPr>
      <xdr:sp macro="" textlink="">
        <xdr:nvSpPr>
          <xdr:cNvPr id="12" name="Rectangle 16">
            <a:extLst>
              <a:ext uri="{FF2B5EF4-FFF2-40B4-BE49-F238E27FC236}">
                <a16:creationId xmlns:a16="http://schemas.microsoft.com/office/drawing/2014/main" id="{9C195B43-32EF-8B01-64F2-7B8D572EF6E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E0AEC8A5-2FA1-26E6-65D0-560A28A39CC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1A042716-45EE-41C2-A58A-4C03B1338303}"/>
            </a:ext>
          </a:extLst>
        </xdr:cNvPr>
        <xdr:cNvGrpSpPr>
          <a:grpSpLocks/>
        </xdr:cNvGrpSpPr>
      </xdr:nvGrpSpPr>
      <xdr:grpSpPr bwMode="auto">
        <a:xfrm>
          <a:off x="3702844" y="104775"/>
          <a:ext cx="0" cy="428625"/>
          <a:chOff x="7950200" y="104775"/>
          <a:chExt cx="0" cy="314325"/>
        </a:xfrm>
      </xdr:grpSpPr>
      <xdr:sp macro="" textlink="">
        <xdr:nvSpPr>
          <xdr:cNvPr id="15" name="Rectangle 2">
            <a:extLst>
              <a:ext uri="{FF2B5EF4-FFF2-40B4-BE49-F238E27FC236}">
                <a16:creationId xmlns:a16="http://schemas.microsoft.com/office/drawing/2014/main" id="{05B00888-9DE8-2738-54CE-6E315CC5BC1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A1839216-DB8C-9BE0-7F7F-7D4E8ADED857}"/>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512726F4-C6D0-45D6-BF14-3951FC54FAB4}"/>
            </a:ext>
          </a:extLst>
        </xdr:cNvPr>
        <xdr:cNvGrpSpPr>
          <a:grpSpLocks/>
        </xdr:cNvGrpSpPr>
      </xdr:nvGrpSpPr>
      <xdr:grpSpPr bwMode="auto">
        <a:xfrm>
          <a:off x="3702844" y="104775"/>
          <a:ext cx="0" cy="428625"/>
          <a:chOff x="5362575" y="104775"/>
          <a:chExt cx="0" cy="314325"/>
        </a:xfrm>
      </xdr:grpSpPr>
      <xdr:sp macro="" textlink="">
        <xdr:nvSpPr>
          <xdr:cNvPr id="18" name="Rectangle 2">
            <a:extLst>
              <a:ext uri="{FF2B5EF4-FFF2-40B4-BE49-F238E27FC236}">
                <a16:creationId xmlns:a16="http://schemas.microsoft.com/office/drawing/2014/main" id="{7BF17574-96B4-078A-40EE-502D18944C6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532E7210-A6C4-4E65-1F19-BB9DD92329D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F75DD39C-1087-40F4-A4B9-87592A586B39}"/>
            </a:ext>
          </a:extLst>
        </xdr:cNvPr>
        <xdr:cNvGrpSpPr>
          <a:grpSpLocks/>
        </xdr:cNvGrpSpPr>
      </xdr:nvGrpSpPr>
      <xdr:grpSpPr bwMode="auto">
        <a:xfrm>
          <a:off x="3702844" y="104775"/>
          <a:ext cx="0" cy="428625"/>
          <a:chOff x="5362575" y="104775"/>
          <a:chExt cx="0" cy="314325"/>
        </a:xfrm>
      </xdr:grpSpPr>
      <xdr:sp macro="" textlink="">
        <xdr:nvSpPr>
          <xdr:cNvPr id="21" name="Rectangle 16">
            <a:extLst>
              <a:ext uri="{FF2B5EF4-FFF2-40B4-BE49-F238E27FC236}">
                <a16:creationId xmlns:a16="http://schemas.microsoft.com/office/drawing/2014/main" id="{B127B863-9A0D-E86D-1747-1E590CC5B1A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145E8DB1-D27C-BA45-8BE3-43760EA6FD0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8DBC2341-BFE0-4EF8-B4F9-5A552D8FB9B9}"/>
            </a:ext>
          </a:extLst>
        </xdr:cNvPr>
        <xdr:cNvGrpSpPr>
          <a:grpSpLocks/>
        </xdr:cNvGrpSpPr>
      </xdr:nvGrpSpPr>
      <xdr:grpSpPr bwMode="auto">
        <a:xfrm>
          <a:off x="3702844" y="104775"/>
          <a:ext cx="0" cy="428625"/>
          <a:chOff x="5362575" y="104775"/>
          <a:chExt cx="0" cy="314325"/>
        </a:xfrm>
      </xdr:grpSpPr>
      <xdr:sp macro="" textlink="">
        <xdr:nvSpPr>
          <xdr:cNvPr id="24" name="Rectangle 2">
            <a:extLst>
              <a:ext uri="{FF2B5EF4-FFF2-40B4-BE49-F238E27FC236}">
                <a16:creationId xmlns:a16="http://schemas.microsoft.com/office/drawing/2014/main" id="{A707BA5D-BE84-0C10-BFE1-8A1CD8C4DF0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48745F3F-CBEF-8F42-281A-1F1CECD5C72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F2423314-0DFF-46A8-B60A-4543CAB45AD2}"/>
            </a:ext>
          </a:extLst>
        </xdr:cNvPr>
        <xdr:cNvGrpSpPr>
          <a:grpSpLocks/>
        </xdr:cNvGrpSpPr>
      </xdr:nvGrpSpPr>
      <xdr:grpSpPr bwMode="auto">
        <a:xfrm>
          <a:off x="3702844" y="104775"/>
          <a:ext cx="0" cy="428625"/>
          <a:chOff x="5362575" y="104775"/>
          <a:chExt cx="0" cy="314325"/>
        </a:xfrm>
      </xdr:grpSpPr>
      <xdr:sp macro="" textlink="">
        <xdr:nvSpPr>
          <xdr:cNvPr id="27" name="Rectangle 16">
            <a:extLst>
              <a:ext uri="{FF2B5EF4-FFF2-40B4-BE49-F238E27FC236}">
                <a16:creationId xmlns:a16="http://schemas.microsoft.com/office/drawing/2014/main" id="{A9C7FAB9-AD8A-5F0D-896C-285A647C0DF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4D2DBB33-3F4B-4B73-9007-9507715A63F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7BDD0128-8687-4807-8878-D6E62757B9FD}"/>
            </a:ext>
          </a:extLst>
        </xdr:cNvPr>
        <xdr:cNvGrpSpPr>
          <a:grpSpLocks/>
        </xdr:cNvGrpSpPr>
      </xdr:nvGrpSpPr>
      <xdr:grpSpPr bwMode="auto">
        <a:xfrm>
          <a:off x="3702844" y="104775"/>
          <a:ext cx="0" cy="428625"/>
          <a:chOff x="7950200" y="104775"/>
          <a:chExt cx="0" cy="314325"/>
        </a:xfrm>
      </xdr:grpSpPr>
      <xdr:sp macro="" textlink="">
        <xdr:nvSpPr>
          <xdr:cNvPr id="30" name="Rectangle 2">
            <a:extLst>
              <a:ext uri="{FF2B5EF4-FFF2-40B4-BE49-F238E27FC236}">
                <a16:creationId xmlns:a16="http://schemas.microsoft.com/office/drawing/2014/main" id="{D6C182AB-46D6-EAFA-0F8B-AB34478FC93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DFFBBBB2-4C83-3B4A-2D3E-C253027ECCB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302B35E2-A058-450A-86AB-B9213A5C3842}"/>
            </a:ext>
          </a:extLst>
        </xdr:cNvPr>
        <xdr:cNvGrpSpPr>
          <a:grpSpLocks/>
        </xdr:cNvGrpSpPr>
      </xdr:nvGrpSpPr>
      <xdr:grpSpPr bwMode="auto">
        <a:xfrm>
          <a:off x="3702844" y="104775"/>
          <a:ext cx="0" cy="428625"/>
          <a:chOff x="5362575" y="104775"/>
          <a:chExt cx="0" cy="314325"/>
        </a:xfrm>
      </xdr:grpSpPr>
      <xdr:sp macro="" textlink="">
        <xdr:nvSpPr>
          <xdr:cNvPr id="33" name="Rectangle 2">
            <a:extLst>
              <a:ext uri="{FF2B5EF4-FFF2-40B4-BE49-F238E27FC236}">
                <a16:creationId xmlns:a16="http://schemas.microsoft.com/office/drawing/2014/main" id="{97DB80E4-C08C-6A31-7540-406581E52B5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40D35D94-5AEF-9865-3AE6-71CB02BD972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5ADA4343-6CED-45CF-B0D2-61675736F6BC}"/>
            </a:ext>
          </a:extLst>
        </xdr:cNvPr>
        <xdr:cNvGrpSpPr>
          <a:grpSpLocks/>
        </xdr:cNvGrpSpPr>
      </xdr:nvGrpSpPr>
      <xdr:grpSpPr bwMode="auto">
        <a:xfrm>
          <a:off x="3702844" y="104775"/>
          <a:ext cx="0" cy="428625"/>
          <a:chOff x="5362575" y="104775"/>
          <a:chExt cx="0" cy="314325"/>
        </a:xfrm>
      </xdr:grpSpPr>
      <xdr:sp macro="" textlink="">
        <xdr:nvSpPr>
          <xdr:cNvPr id="36" name="Rectangle 16">
            <a:extLst>
              <a:ext uri="{FF2B5EF4-FFF2-40B4-BE49-F238E27FC236}">
                <a16:creationId xmlns:a16="http://schemas.microsoft.com/office/drawing/2014/main" id="{6AF2A56B-D787-ED9A-E9D1-7E4F3D855FD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C89271A0-EE85-1507-D237-3121A3DAF9B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9EBEF19D-16A8-4902-B6DF-0C57D878E6FE}"/>
            </a:ext>
          </a:extLst>
        </xdr:cNvPr>
        <xdr:cNvGrpSpPr>
          <a:grpSpLocks/>
        </xdr:cNvGrpSpPr>
      </xdr:nvGrpSpPr>
      <xdr:grpSpPr bwMode="auto">
        <a:xfrm>
          <a:off x="3702844" y="104775"/>
          <a:ext cx="0" cy="428625"/>
          <a:chOff x="5362575" y="104775"/>
          <a:chExt cx="0" cy="314325"/>
        </a:xfrm>
      </xdr:grpSpPr>
      <xdr:sp macro="" textlink="">
        <xdr:nvSpPr>
          <xdr:cNvPr id="39" name="Rectangle 2">
            <a:extLst>
              <a:ext uri="{FF2B5EF4-FFF2-40B4-BE49-F238E27FC236}">
                <a16:creationId xmlns:a16="http://schemas.microsoft.com/office/drawing/2014/main" id="{3C13FAF0-9351-7705-922D-E866154C20E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B0C245F8-7A00-319C-7115-7CCB85E0935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E37D0A71-2F4D-46CE-87EC-FFC7972F472B}"/>
            </a:ext>
          </a:extLst>
        </xdr:cNvPr>
        <xdr:cNvGrpSpPr>
          <a:grpSpLocks/>
        </xdr:cNvGrpSpPr>
      </xdr:nvGrpSpPr>
      <xdr:grpSpPr bwMode="auto">
        <a:xfrm>
          <a:off x="3702844" y="104775"/>
          <a:ext cx="0" cy="428625"/>
          <a:chOff x="5362575" y="104775"/>
          <a:chExt cx="0" cy="314325"/>
        </a:xfrm>
      </xdr:grpSpPr>
      <xdr:sp macro="" textlink="">
        <xdr:nvSpPr>
          <xdr:cNvPr id="42" name="Rectangle 16">
            <a:extLst>
              <a:ext uri="{FF2B5EF4-FFF2-40B4-BE49-F238E27FC236}">
                <a16:creationId xmlns:a16="http://schemas.microsoft.com/office/drawing/2014/main" id="{B5B5E864-6D60-6710-336D-9BC19DAB8C7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83E21C08-7451-776D-ACB1-E9119C401D4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85C36BA5-122D-4111-B873-6AC920D62CB5}"/>
            </a:ext>
          </a:extLst>
        </xdr:cNvPr>
        <xdr:cNvGrpSpPr>
          <a:grpSpLocks/>
        </xdr:cNvGrpSpPr>
      </xdr:nvGrpSpPr>
      <xdr:grpSpPr bwMode="auto">
        <a:xfrm>
          <a:off x="3702844" y="104775"/>
          <a:ext cx="0" cy="428625"/>
          <a:chOff x="7950200" y="104775"/>
          <a:chExt cx="0" cy="314325"/>
        </a:xfrm>
      </xdr:grpSpPr>
      <xdr:sp macro="" textlink="">
        <xdr:nvSpPr>
          <xdr:cNvPr id="45" name="Rectangle 2">
            <a:extLst>
              <a:ext uri="{FF2B5EF4-FFF2-40B4-BE49-F238E27FC236}">
                <a16:creationId xmlns:a16="http://schemas.microsoft.com/office/drawing/2014/main" id="{44030EEA-24F2-8E50-0017-41C765CA92C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624235B5-A4FF-C9B4-2A09-1F9A484E0D04}"/>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3DEA37AE-C4D6-412A-AECF-0421A22A0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B5ABC13F-B1F7-42C5-90EC-B474B220FC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52</xdr:row>
      <xdr:rowOff>133350</xdr:rowOff>
    </xdr:from>
    <xdr:to>
      <xdr:col>14</xdr:col>
      <xdr:colOff>638175</xdr:colOff>
      <xdr:row>67</xdr:row>
      <xdr:rowOff>47625</xdr:rowOff>
    </xdr:to>
    <xdr:graphicFrame macro="">
      <xdr:nvGraphicFramePr>
        <xdr:cNvPr id="3" name="1 Gráfico">
          <a:extLst>
            <a:ext uri="{FF2B5EF4-FFF2-40B4-BE49-F238E27FC236}">
              <a16:creationId xmlns:a16="http://schemas.microsoft.com/office/drawing/2014/main" id="{ABF7934C-FBA4-42EB-B3CC-C1520030D6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DE2CB35A-1220-4722-8E9F-657AF102D280}"/>
            </a:ext>
          </a:extLst>
        </xdr:cNvPr>
        <xdr:cNvGrpSpPr>
          <a:grpSpLocks/>
        </xdr:cNvGrpSpPr>
      </xdr:nvGrpSpPr>
      <xdr:grpSpPr bwMode="auto">
        <a:xfrm>
          <a:off x="3704167" y="104775"/>
          <a:ext cx="0" cy="428625"/>
          <a:chOff x="5362575" y="104775"/>
          <a:chExt cx="0" cy="314325"/>
        </a:xfrm>
      </xdr:grpSpPr>
      <xdr:sp macro="" textlink="">
        <xdr:nvSpPr>
          <xdr:cNvPr id="3" name="Rectangle 2">
            <a:extLst>
              <a:ext uri="{FF2B5EF4-FFF2-40B4-BE49-F238E27FC236}">
                <a16:creationId xmlns:a16="http://schemas.microsoft.com/office/drawing/2014/main" id="{00B25605-9D0D-363B-96E6-12790F7C0CA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B09491EC-2726-AE70-47B3-1AD333DC868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E2F66AB7-A7DF-4259-9FC9-81657FD9478C}"/>
            </a:ext>
          </a:extLst>
        </xdr:cNvPr>
        <xdr:cNvGrpSpPr>
          <a:grpSpLocks/>
        </xdr:cNvGrpSpPr>
      </xdr:nvGrpSpPr>
      <xdr:grpSpPr bwMode="auto">
        <a:xfrm>
          <a:off x="3704167" y="104775"/>
          <a:ext cx="0" cy="428625"/>
          <a:chOff x="5362575" y="104775"/>
          <a:chExt cx="0" cy="314325"/>
        </a:xfrm>
      </xdr:grpSpPr>
      <xdr:sp macro="" textlink="">
        <xdr:nvSpPr>
          <xdr:cNvPr id="6" name="Rectangle 16">
            <a:extLst>
              <a:ext uri="{FF2B5EF4-FFF2-40B4-BE49-F238E27FC236}">
                <a16:creationId xmlns:a16="http://schemas.microsoft.com/office/drawing/2014/main" id="{699A6237-3053-E56F-7C6E-E7B6FEFDAAE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9E49C469-BF12-D876-E4F0-22C12D9836C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59BC501D-29C5-4EF7-8A80-3A1FB05CC73D}"/>
            </a:ext>
          </a:extLst>
        </xdr:cNvPr>
        <xdr:cNvGrpSpPr>
          <a:grpSpLocks/>
        </xdr:cNvGrpSpPr>
      </xdr:nvGrpSpPr>
      <xdr:grpSpPr bwMode="auto">
        <a:xfrm>
          <a:off x="3704167" y="104775"/>
          <a:ext cx="0" cy="428625"/>
          <a:chOff x="5362575" y="104775"/>
          <a:chExt cx="0" cy="314325"/>
        </a:xfrm>
      </xdr:grpSpPr>
      <xdr:sp macro="" textlink="">
        <xdr:nvSpPr>
          <xdr:cNvPr id="9" name="Rectangle 2">
            <a:extLst>
              <a:ext uri="{FF2B5EF4-FFF2-40B4-BE49-F238E27FC236}">
                <a16:creationId xmlns:a16="http://schemas.microsoft.com/office/drawing/2014/main" id="{5D91C788-7588-A952-1BA6-F376575CCF7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89E53C5B-BCCD-0EB5-D8A6-EC7B4B5E472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D59B2DCF-4DB5-4F63-9C6F-BB41D16D956C}"/>
            </a:ext>
          </a:extLst>
        </xdr:cNvPr>
        <xdr:cNvGrpSpPr>
          <a:grpSpLocks/>
        </xdr:cNvGrpSpPr>
      </xdr:nvGrpSpPr>
      <xdr:grpSpPr bwMode="auto">
        <a:xfrm>
          <a:off x="3704167" y="104775"/>
          <a:ext cx="0" cy="428625"/>
          <a:chOff x="5362575" y="104775"/>
          <a:chExt cx="0" cy="314325"/>
        </a:xfrm>
      </xdr:grpSpPr>
      <xdr:sp macro="" textlink="">
        <xdr:nvSpPr>
          <xdr:cNvPr id="12" name="Rectangle 16">
            <a:extLst>
              <a:ext uri="{FF2B5EF4-FFF2-40B4-BE49-F238E27FC236}">
                <a16:creationId xmlns:a16="http://schemas.microsoft.com/office/drawing/2014/main" id="{E01CF080-CA29-12B8-49AF-0F25F531D44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3005B5E4-AE86-C848-CF50-23B6BAAF9DA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1E60CE49-FD55-41FA-B77A-F4368CCF7BED}"/>
            </a:ext>
          </a:extLst>
        </xdr:cNvPr>
        <xdr:cNvGrpSpPr>
          <a:grpSpLocks/>
        </xdr:cNvGrpSpPr>
      </xdr:nvGrpSpPr>
      <xdr:grpSpPr bwMode="auto">
        <a:xfrm>
          <a:off x="3704167" y="104775"/>
          <a:ext cx="0" cy="428625"/>
          <a:chOff x="7950200" y="104775"/>
          <a:chExt cx="0" cy="314325"/>
        </a:xfrm>
      </xdr:grpSpPr>
      <xdr:sp macro="" textlink="">
        <xdr:nvSpPr>
          <xdr:cNvPr id="15" name="Rectangle 2">
            <a:extLst>
              <a:ext uri="{FF2B5EF4-FFF2-40B4-BE49-F238E27FC236}">
                <a16:creationId xmlns:a16="http://schemas.microsoft.com/office/drawing/2014/main" id="{10F78250-25E0-B1DB-BF48-3E40DF32A48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65824408-0463-C052-DB4B-72DBCE455E55}"/>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89FB7591-EB2C-477D-8309-FA765DC50E50}"/>
            </a:ext>
          </a:extLst>
        </xdr:cNvPr>
        <xdr:cNvGrpSpPr>
          <a:grpSpLocks/>
        </xdr:cNvGrpSpPr>
      </xdr:nvGrpSpPr>
      <xdr:grpSpPr bwMode="auto">
        <a:xfrm>
          <a:off x="3704167" y="104775"/>
          <a:ext cx="0" cy="428625"/>
          <a:chOff x="5362575" y="104775"/>
          <a:chExt cx="0" cy="314325"/>
        </a:xfrm>
      </xdr:grpSpPr>
      <xdr:sp macro="" textlink="">
        <xdr:nvSpPr>
          <xdr:cNvPr id="18" name="Rectangle 2">
            <a:extLst>
              <a:ext uri="{FF2B5EF4-FFF2-40B4-BE49-F238E27FC236}">
                <a16:creationId xmlns:a16="http://schemas.microsoft.com/office/drawing/2014/main" id="{143754D8-3275-F445-DB89-47CC1AD4982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C29AAA9D-BC82-AAF7-C700-57A7DC559BA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D2CA8363-CE0E-43F4-BC1B-86CABCFC5DD3}"/>
            </a:ext>
          </a:extLst>
        </xdr:cNvPr>
        <xdr:cNvGrpSpPr>
          <a:grpSpLocks/>
        </xdr:cNvGrpSpPr>
      </xdr:nvGrpSpPr>
      <xdr:grpSpPr bwMode="auto">
        <a:xfrm>
          <a:off x="3704167" y="104775"/>
          <a:ext cx="0" cy="428625"/>
          <a:chOff x="5362575" y="104775"/>
          <a:chExt cx="0" cy="314325"/>
        </a:xfrm>
      </xdr:grpSpPr>
      <xdr:sp macro="" textlink="">
        <xdr:nvSpPr>
          <xdr:cNvPr id="21" name="Rectangle 16">
            <a:extLst>
              <a:ext uri="{FF2B5EF4-FFF2-40B4-BE49-F238E27FC236}">
                <a16:creationId xmlns:a16="http://schemas.microsoft.com/office/drawing/2014/main" id="{E2F5CF02-FF62-A055-3345-63AC01FAAEC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C27CFEDA-498D-F636-5574-6724C441D11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7D730443-F4C8-4C5F-A4B2-D2A2DCCF3D36}"/>
            </a:ext>
          </a:extLst>
        </xdr:cNvPr>
        <xdr:cNvGrpSpPr>
          <a:grpSpLocks/>
        </xdr:cNvGrpSpPr>
      </xdr:nvGrpSpPr>
      <xdr:grpSpPr bwMode="auto">
        <a:xfrm>
          <a:off x="3704167" y="104775"/>
          <a:ext cx="0" cy="428625"/>
          <a:chOff x="5362575" y="104775"/>
          <a:chExt cx="0" cy="314325"/>
        </a:xfrm>
      </xdr:grpSpPr>
      <xdr:sp macro="" textlink="">
        <xdr:nvSpPr>
          <xdr:cNvPr id="24" name="Rectangle 2">
            <a:extLst>
              <a:ext uri="{FF2B5EF4-FFF2-40B4-BE49-F238E27FC236}">
                <a16:creationId xmlns:a16="http://schemas.microsoft.com/office/drawing/2014/main" id="{A5839F94-4A9F-A181-74D1-20689BCC74C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2A2E4190-10B6-CFFB-7BC9-68D0B2D5F55B}"/>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348CCF89-350E-44D0-8C36-89091550F708}"/>
            </a:ext>
          </a:extLst>
        </xdr:cNvPr>
        <xdr:cNvGrpSpPr>
          <a:grpSpLocks/>
        </xdr:cNvGrpSpPr>
      </xdr:nvGrpSpPr>
      <xdr:grpSpPr bwMode="auto">
        <a:xfrm>
          <a:off x="3704167" y="104775"/>
          <a:ext cx="0" cy="428625"/>
          <a:chOff x="5362575" y="104775"/>
          <a:chExt cx="0" cy="314325"/>
        </a:xfrm>
      </xdr:grpSpPr>
      <xdr:sp macro="" textlink="">
        <xdr:nvSpPr>
          <xdr:cNvPr id="27" name="Rectangle 16">
            <a:extLst>
              <a:ext uri="{FF2B5EF4-FFF2-40B4-BE49-F238E27FC236}">
                <a16:creationId xmlns:a16="http://schemas.microsoft.com/office/drawing/2014/main" id="{992B08C1-D197-4CCA-8D95-C983E534D93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760512A3-E223-8E6A-3FB4-6C2B839BC2D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AF31A657-F5F9-4471-9B89-0A004412C414}"/>
            </a:ext>
          </a:extLst>
        </xdr:cNvPr>
        <xdr:cNvGrpSpPr>
          <a:grpSpLocks/>
        </xdr:cNvGrpSpPr>
      </xdr:nvGrpSpPr>
      <xdr:grpSpPr bwMode="auto">
        <a:xfrm>
          <a:off x="3704167" y="104775"/>
          <a:ext cx="0" cy="428625"/>
          <a:chOff x="7950200" y="104775"/>
          <a:chExt cx="0" cy="314325"/>
        </a:xfrm>
      </xdr:grpSpPr>
      <xdr:sp macro="" textlink="">
        <xdr:nvSpPr>
          <xdr:cNvPr id="30" name="Rectangle 2">
            <a:extLst>
              <a:ext uri="{FF2B5EF4-FFF2-40B4-BE49-F238E27FC236}">
                <a16:creationId xmlns:a16="http://schemas.microsoft.com/office/drawing/2014/main" id="{9C5B5F20-6FF7-52F3-B547-46AB4EB8C17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DC32E826-DD15-A74E-046E-EDE1744B16E1}"/>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C3A37FAF-83C0-41BA-B71D-827520CEE7EB}"/>
            </a:ext>
          </a:extLst>
        </xdr:cNvPr>
        <xdr:cNvGrpSpPr>
          <a:grpSpLocks/>
        </xdr:cNvGrpSpPr>
      </xdr:nvGrpSpPr>
      <xdr:grpSpPr bwMode="auto">
        <a:xfrm>
          <a:off x="3704167" y="104775"/>
          <a:ext cx="0" cy="428625"/>
          <a:chOff x="5362575" y="104775"/>
          <a:chExt cx="0" cy="314325"/>
        </a:xfrm>
      </xdr:grpSpPr>
      <xdr:sp macro="" textlink="">
        <xdr:nvSpPr>
          <xdr:cNvPr id="33" name="Rectangle 2">
            <a:extLst>
              <a:ext uri="{FF2B5EF4-FFF2-40B4-BE49-F238E27FC236}">
                <a16:creationId xmlns:a16="http://schemas.microsoft.com/office/drawing/2014/main" id="{5563C421-1B67-5706-287E-1EB84827D65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A94CF36F-F453-612B-6759-79A29E77D22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578BC883-061F-4E77-B070-555C0752FD2C}"/>
            </a:ext>
          </a:extLst>
        </xdr:cNvPr>
        <xdr:cNvGrpSpPr>
          <a:grpSpLocks/>
        </xdr:cNvGrpSpPr>
      </xdr:nvGrpSpPr>
      <xdr:grpSpPr bwMode="auto">
        <a:xfrm>
          <a:off x="3704167" y="104775"/>
          <a:ext cx="0" cy="428625"/>
          <a:chOff x="5362575" y="104775"/>
          <a:chExt cx="0" cy="314325"/>
        </a:xfrm>
      </xdr:grpSpPr>
      <xdr:sp macro="" textlink="">
        <xdr:nvSpPr>
          <xdr:cNvPr id="36" name="Rectangle 16">
            <a:extLst>
              <a:ext uri="{FF2B5EF4-FFF2-40B4-BE49-F238E27FC236}">
                <a16:creationId xmlns:a16="http://schemas.microsoft.com/office/drawing/2014/main" id="{FEDA89D2-EF88-21D1-D43C-545223D32BF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49266FB8-15E0-F8C1-527C-045B04F9866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D6E8C38A-2842-4163-920E-5662F27F17C9}"/>
            </a:ext>
          </a:extLst>
        </xdr:cNvPr>
        <xdr:cNvGrpSpPr>
          <a:grpSpLocks/>
        </xdr:cNvGrpSpPr>
      </xdr:nvGrpSpPr>
      <xdr:grpSpPr bwMode="auto">
        <a:xfrm>
          <a:off x="3704167" y="104775"/>
          <a:ext cx="0" cy="428625"/>
          <a:chOff x="5362575" y="104775"/>
          <a:chExt cx="0" cy="314325"/>
        </a:xfrm>
      </xdr:grpSpPr>
      <xdr:sp macro="" textlink="">
        <xdr:nvSpPr>
          <xdr:cNvPr id="39" name="Rectangle 2">
            <a:extLst>
              <a:ext uri="{FF2B5EF4-FFF2-40B4-BE49-F238E27FC236}">
                <a16:creationId xmlns:a16="http://schemas.microsoft.com/office/drawing/2014/main" id="{2B2E81FB-913D-7BED-B9F8-AA077BF82C9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5106582D-ADCA-A485-B1D8-B134493246C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4423A329-B5C6-4EC4-8344-FE50B2EAE16D}"/>
            </a:ext>
          </a:extLst>
        </xdr:cNvPr>
        <xdr:cNvGrpSpPr>
          <a:grpSpLocks/>
        </xdr:cNvGrpSpPr>
      </xdr:nvGrpSpPr>
      <xdr:grpSpPr bwMode="auto">
        <a:xfrm>
          <a:off x="3704167" y="104775"/>
          <a:ext cx="0" cy="428625"/>
          <a:chOff x="5362575" y="104775"/>
          <a:chExt cx="0" cy="314325"/>
        </a:xfrm>
      </xdr:grpSpPr>
      <xdr:sp macro="" textlink="">
        <xdr:nvSpPr>
          <xdr:cNvPr id="42" name="Rectangle 16">
            <a:extLst>
              <a:ext uri="{FF2B5EF4-FFF2-40B4-BE49-F238E27FC236}">
                <a16:creationId xmlns:a16="http://schemas.microsoft.com/office/drawing/2014/main" id="{7C1B7D4C-B3DE-8A52-61F1-FA8F4AE98BE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93306C-1D99-B025-22BD-0FF668A4F41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16704407-F230-47E1-996B-8935A5D04033}"/>
            </a:ext>
          </a:extLst>
        </xdr:cNvPr>
        <xdr:cNvGrpSpPr>
          <a:grpSpLocks/>
        </xdr:cNvGrpSpPr>
      </xdr:nvGrpSpPr>
      <xdr:grpSpPr bwMode="auto">
        <a:xfrm>
          <a:off x="3704167" y="104775"/>
          <a:ext cx="0" cy="428625"/>
          <a:chOff x="7950200" y="104775"/>
          <a:chExt cx="0" cy="314325"/>
        </a:xfrm>
      </xdr:grpSpPr>
      <xdr:sp macro="" textlink="">
        <xdr:nvSpPr>
          <xdr:cNvPr id="45" name="Rectangle 2">
            <a:extLst>
              <a:ext uri="{FF2B5EF4-FFF2-40B4-BE49-F238E27FC236}">
                <a16:creationId xmlns:a16="http://schemas.microsoft.com/office/drawing/2014/main" id="{2FFDD790-4425-B4BB-35F3-D5376A74A8A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11BE10BF-9015-A103-025A-C1132A8DE9A3}"/>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53132843-41C1-4786-9E05-F001A05072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82"/>
  <sheetViews>
    <sheetView tabSelected="1" workbookViewId="0">
      <selection activeCell="C14" sqref="C14:P14"/>
    </sheetView>
  </sheetViews>
  <sheetFormatPr baseColWidth="10" defaultColWidth="11.42578125" defaultRowHeight="12.75" x14ac:dyDescent="0.2"/>
  <cols>
    <col min="1" max="1" width="3" style="2" customWidth="1"/>
    <col min="2" max="2" width="30" style="4" customWidth="1"/>
    <col min="3" max="3" width="16.85546875" style="2" customWidth="1"/>
    <col min="4" max="4" width="5" style="2" bestFit="1" customWidth="1"/>
    <col min="5" max="5" width="5.5703125" style="2" customWidth="1"/>
    <col min="6" max="6" width="9.5703125" style="2" bestFit="1" customWidth="1"/>
    <col min="7" max="7" width="5.42578125" style="2" bestFit="1" customWidth="1"/>
    <col min="8" max="8" width="5.140625" style="2" bestFit="1" customWidth="1"/>
    <col min="9" max="9" width="9.5703125" style="2" bestFit="1" customWidth="1"/>
    <col min="10" max="10" width="4.140625" style="2" bestFit="1" customWidth="1"/>
    <col min="11" max="11" width="6.42578125" style="2" bestFit="1" customWidth="1"/>
    <col min="12" max="12" width="9.5703125" style="2" bestFit="1" customWidth="1"/>
    <col min="13" max="13" width="8.42578125" style="2" customWidth="1"/>
    <col min="14" max="14" width="6.42578125" style="2" customWidth="1"/>
    <col min="15" max="15" width="11" style="2" customWidth="1"/>
    <col min="16" max="16" width="14.140625" style="2" customWidth="1"/>
    <col min="17" max="18" width="11.7109375" style="2" customWidth="1"/>
    <col min="19" max="19" width="11.42578125" style="3" hidden="1" customWidth="1"/>
    <col min="20" max="16384" width="11.42578125" style="2"/>
  </cols>
  <sheetData>
    <row r="1" spans="1:19" ht="13.5" thickBot="1" x14ac:dyDescent="0.25">
      <c r="B1" s="2"/>
    </row>
    <row r="2" spans="1:19" ht="16.5" customHeight="1" x14ac:dyDescent="0.2">
      <c r="B2" s="129"/>
      <c r="C2" s="132" t="s">
        <v>36</v>
      </c>
      <c r="D2" s="133"/>
      <c r="E2" s="133"/>
      <c r="F2" s="133"/>
      <c r="G2" s="133"/>
      <c r="H2" s="133"/>
      <c r="I2" s="133"/>
      <c r="J2" s="133"/>
      <c r="K2" s="133"/>
      <c r="L2" s="133"/>
      <c r="M2" s="134"/>
      <c r="N2" s="135" t="s">
        <v>95</v>
      </c>
      <c r="O2" s="136"/>
      <c r="P2" s="137"/>
      <c r="S2" s="49">
        <v>0.8</v>
      </c>
    </row>
    <row r="3" spans="1:19" ht="15.75" customHeight="1" x14ac:dyDescent="0.2">
      <c r="B3" s="130"/>
      <c r="C3" s="138" t="s">
        <v>38</v>
      </c>
      <c r="D3" s="139"/>
      <c r="E3" s="139"/>
      <c r="F3" s="139"/>
      <c r="G3" s="139"/>
      <c r="H3" s="139"/>
      <c r="I3" s="139"/>
      <c r="J3" s="139"/>
      <c r="K3" s="139"/>
      <c r="L3" s="139"/>
      <c r="M3" s="140"/>
      <c r="N3" s="141" t="s">
        <v>104</v>
      </c>
      <c r="O3" s="142"/>
      <c r="P3" s="143"/>
      <c r="S3" s="49">
        <v>0.79998999999999998</v>
      </c>
    </row>
    <row r="4" spans="1:19" ht="15.75" customHeight="1" x14ac:dyDescent="0.2">
      <c r="B4" s="130"/>
      <c r="C4" s="138" t="s">
        <v>39</v>
      </c>
      <c r="D4" s="139"/>
      <c r="E4" s="139"/>
      <c r="F4" s="139"/>
      <c r="G4" s="139"/>
      <c r="H4" s="139"/>
      <c r="I4" s="139"/>
      <c r="J4" s="139"/>
      <c r="K4" s="139"/>
      <c r="L4" s="139"/>
      <c r="M4" s="140"/>
      <c r="N4" s="141" t="s">
        <v>96</v>
      </c>
      <c r="O4" s="142"/>
      <c r="P4" s="143"/>
      <c r="S4" s="49">
        <v>0.65</v>
      </c>
    </row>
    <row r="5" spans="1:19" ht="16.5" customHeight="1" thickBot="1" x14ac:dyDescent="0.25">
      <c r="B5" s="131"/>
      <c r="C5" s="144" t="s">
        <v>40</v>
      </c>
      <c r="D5" s="145"/>
      <c r="E5" s="145"/>
      <c r="F5" s="145"/>
      <c r="G5" s="145"/>
      <c r="H5" s="145"/>
      <c r="I5" s="145"/>
      <c r="J5" s="145"/>
      <c r="K5" s="145"/>
      <c r="L5" s="145"/>
      <c r="M5" s="146"/>
      <c r="N5" s="147" t="s">
        <v>41</v>
      </c>
      <c r="O5" s="148"/>
      <c r="P5" s="149"/>
      <c r="S5" s="49">
        <v>0.64999899999999999</v>
      </c>
    </row>
    <row r="6" spans="1:19" ht="3" customHeight="1" thickBot="1" x14ac:dyDescent="0.25">
      <c r="B6" s="2"/>
      <c r="S6" s="49"/>
    </row>
    <row r="7" spans="1:19" x14ac:dyDescent="0.2">
      <c r="A7" s="4"/>
      <c r="B7" s="153" t="s">
        <v>44</v>
      </c>
      <c r="C7" s="154"/>
      <c r="D7" s="154"/>
      <c r="E7" s="154"/>
      <c r="F7" s="154"/>
      <c r="G7" s="154"/>
      <c r="H7" s="154"/>
      <c r="I7" s="154"/>
      <c r="J7" s="154"/>
      <c r="K7" s="154"/>
      <c r="L7" s="154"/>
      <c r="M7" s="154"/>
      <c r="N7" s="154"/>
      <c r="O7" s="154"/>
      <c r="P7" s="155"/>
      <c r="Q7" s="4"/>
      <c r="S7" s="49"/>
    </row>
    <row r="8" spans="1:19" ht="13.5" thickBot="1" x14ac:dyDescent="0.25">
      <c r="A8" s="4"/>
      <c r="B8" s="156"/>
      <c r="C8" s="157"/>
      <c r="D8" s="157"/>
      <c r="E8" s="157"/>
      <c r="F8" s="157"/>
      <c r="G8" s="157"/>
      <c r="H8" s="157"/>
      <c r="I8" s="157"/>
      <c r="J8" s="157"/>
      <c r="K8" s="157"/>
      <c r="L8" s="157"/>
      <c r="M8" s="157"/>
      <c r="N8" s="157"/>
      <c r="O8" s="157"/>
      <c r="P8" s="158"/>
      <c r="Q8" s="4"/>
    </row>
    <row r="9" spans="1:19" ht="3" customHeight="1" thickBot="1" x14ac:dyDescent="0.25">
      <c r="A9" s="4"/>
      <c r="B9" s="159"/>
      <c r="C9" s="159"/>
      <c r="D9" s="159"/>
      <c r="E9" s="159"/>
      <c r="F9" s="159"/>
      <c r="G9" s="159"/>
      <c r="H9" s="159"/>
      <c r="I9" s="159"/>
      <c r="J9" s="159"/>
      <c r="K9" s="159"/>
      <c r="L9" s="159"/>
      <c r="M9" s="159"/>
      <c r="N9" s="159"/>
      <c r="O9" s="159"/>
      <c r="P9" s="159"/>
      <c r="Q9" s="4"/>
    </row>
    <row r="10" spans="1:19" ht="26.25" customHeight="1" thickBot="1" x14ac:dyDescent="0.25">
      <c r="A10" s="4"/>
      <c r="B10" s="25" t="s">
        <v>54</v>
      </c>
      <c r="C10" s="160">
        <v>2024</v>
      </c>
      <c r="D10" s="161"/>
      <c r="E10" s="161"/>
      <c r="F10" s="161"/>
      <c r="G10" s="161"/>
      <c r="H10" s="161"/>
      <c r="I10" s="162"/>
      <c r="J10" s="163" t="s">
        <v>1</v>
      </c>
      <c r="K10" s="164"/>
      <c r="L10" s="164"/>
      <c r="M10" s="164"/>
      <c r="N10" s="165" t="s">
        <v>116</v>
      </c>
      <c r="O10" s="166"/>
      <c r="P10" s="167"/>
      <c r="Q10" s="4"/>
    </row>
    <row r="11" spans="1:19" ht="3" customHeight="1" thickBot="1" x14ac:dyDescent="0.25">
      <c r="A11" s="4"/>
      <c r="B11" s="189"/>
      <c r="C11" s="190"/>
      <c r="D11" s="190"/>
      <c r="E11" s="190"/>
      <c r="F11" s="190"/>
      <c r="G11" s="190"/>
      <c r="H11" s="190"/>
      <c r="I11" s="190"/>
      <c r="J11" s="190"/>
      <c r="K11" s="190"/>
      <c r="L11" s="190"/>
      <c r="M11" s="190"/>
      <c r="N11" s="190"/>
      <c r="O11" s="190"/>
      <c r="P11" s="191"/>
      <c r="Q11" s="4"/>
    </row>
    <row r="12" spans="1:19" ht="30" customHeight="1" thickBot="1" x14ac:dyDescent="0.25">
      <c r="A12" s="4"/>
      <c r="B12" s="9" t="s">
        <v>0</v>
      </c>
      <c r="C12" s="181" t="s">
        <v>84</v>
      </c>
      <c r="D12" s="181"/>
      <c r="E12" s="181"/>
      <c r="F12" s="181"/>
      <c r="G12" s="181"/>
      <c r="H12" s="181"/>
      <c r="I12" s="181"/>
      <c r="J12" s="181"/>
      <c r="K12" s="181"/>
      <c r="L12" s="181"/>
      <c r="M12" s="181"/>
      <c r="N12" s="181"/>
      <c r="O12" s="181"/>
      <c r="P12" s="182"/>
      <c r="Q12" s="4"/>
    </row>
    <row r="13" spans="1:19" ht="3" customHeight="1" thickBot="1" x14ac:dyDescent="0.25">
      <c r="A13" s="4"/>
      <c r="B13" s="183"/>
      <c r="C13" s="184"/>
      <c r="D13" s="184"/>
      <c r="E13" s="184"/>
      <c r="F13" s="184"/>
      <c r="G13" s="184"/>
      <c r="H13" s="184"/>
      <c r="I13" s="184"/>
      <c r="J13" s="184"/>
      <c r="K13" s="184"/>
      <c r="L13" s="184"/>
      <c r="M13" s="184"/>
      <c r="N13" s="184"/>
      <c r="O13" s="184"/>
      <c r="P13" s="185"/>
      <c r="Q13" s="4"/>
    </row>
    <row r="14" spans="1:19" ht="30" customHeight="1" thickBot="1" x14ac:dyDescent="0.25">
      <c r="A14" s="4"/>
      <c r="B14" s="9" t="s">
        <v>6</v>
      </c>
      <c r="C14" s="186" t="s">
        <v>135</v>
      </c>
      <c r="D14" s="187"/>
      <c r="E14" s="187"/>
      <c r="F14" s="187"/>
      <c r="G14" s="187"/>
      <c r="H14" s="187"/>
      <c r="I14" s="187"/>
      <c r="J14" s="187"/>
      <c r="K14" s="187"/>
      <c r="L14" s="187"/>
      <c r="M14" s="187"/>
      <c r="N14" s="187"/>
      <c r="O14" s="187"/>
      <c r="P14" s="188"/>
      <c r="Q14" s="4"/>
    </row>
    <row r="15" spans="1:19" ht="3" customHeight="1" thickBot="1" x14ac:dyDescent="0.25">
      <c r="A15" s="4"/>
      <c r="B15" s="168"/>
      <c r="C15" s="169"/>
      <c r="D15" s="169"/>
      <c r="E15" s="169"/>
      <c r="F15" s="169"/>
      <c r="G15" s="169"/>
      <c r="H15" s="169"/>
      <c r="I15" s="169"/>
      <c r="J15" s="169"/>
      <c r="K15" s="169"/>
      <c r="L15" s="169"/>
      <c r="M15" s="169"/>
      <c r="N15" s="169"/>
      <c r="O15" s="169"/>
      <c r="P15" s="170"/>
      <c r="Q15" s="4"/>
    </row>
    <row r="16" spans="1:19" ht="30" customHeight="1" thickBot="1" x14ac:dyDescent="0.25">
      <c r="A16" s="4"/>
      <c r="B16" s="9" t="s">
        <v>25</v>
      </c>
      <c r="C16" s="165" t="s">
        <v>136</v>
      </c>
      <c r="D16" s="166"/>
      <c r="E16" s="166"/>
      <c r="F16" s="166"/>
      <c r="G16" s="166"/>
      <c r="H16" s="166"/>
      <c r="I16" s="166"/>
      <c r="J16" s="166"/>
      <c r="K16" s="166"/>
      <c r="L16" s="166"/>
      <c r="M16" s="166"/>
      <c r="N16" s="166"/>
      <c r="O16" s="166"/>
      <c r="P16" s="167"/>
      <c r="Q16" s="4"/>
    </row>
    <row r="17" spans="1:17" ht="4.5" customHeight="1" thickBot="1" x14ac:dyDescent="0.25">
      <c r="A17" s="4"/>
      <c r="B17" s="168"/>
      <c r="C17" s="169"/>
      <c r="D17" s="169"/>
      <c r="E17" s="169"/>
      <c r="F17" s="169"/>
      <c r="G17" s="169"/>
      <c r="H17" s="169"/>
      <c r="I17" s="169"/>
      <c r="J17" s="169"/>
      <c r="K17" s="169"/>
      <c r="L17" s="169"/>
      <c r="M17" s="169"/>
      <c r="N17" s="169"/>
      <c r="O17" s="169"/>
      <c r="P17" s="170"/>
      <c r="Q17" s="4"/>
    </row>
    <row r="18" spans="1:17" ht="45" customHeight="1" thickBot="1" x14ac:dyDescent="0.25">
      <c r="A18" s="4"/>
      <c r="B18" s="9" t="s">
        <v>11</v>
      </c>
      <c r="C18" s="171" t="s">
        <v>111</v>
      </c>
      <c r="D18" s="172"/>
      <c r="E18" s="172"/>
      <c r="F18" s="172"/>
      <c r="G18" s="172"/>
      <c r="H18" s="172"/>
      <c r="I18" s="172"/>
      <c r="J18" s="172"/>
      <c r="K18" s="172"/>
      <c r="L18" s="172"/>
      <c r="M18" s="172"/>
      <c r="N18" s="172"/>
      <c r="O18" s="172"/>
      <c r="P18" s="173"/>
      <c r="Q18" s="4"/>
    </row>
    <row r="19" spans="1:17" ht="3" customHeight="1" thickBot="1" x14ac:dyDescent="0.25">
      <c r="A19" s="4"/>
      <c r="B19" s="174"/>
      <c r="C19" s="174"/>
      <c r="D19" s="174"/>
      <c r="E19" s="174"/>
      <c r="F19" s="174"/>
      <c r="G19" s="174"/>
      <c r="H19" s="174"/>
      <c r="I19" s="174"/>
      <c r="J19" s="174"/>
      <c r="K19" s="174"/>
      <c r="L19" s="174"/>
      <c r="M19" s="174"/>
      <c r="N19" s="174"/>
      <c r="O19" s="174"/>
      <c r="P19" s="174"/>
      <c r="Q19" s="4"/>
    </row>
    <row r="20" spans="1:17" ht="17.25" customHeight="1" thickBot="1" x14ac:dyDescent="0.25">
      <c r="A20" s="4"/>
      <c r="B20" s="175" t="s">
        <v>26</v>
      </c>
      <c r="C20" s="176"/>
      <c r="D20" s="176"/>
      <c r="E20" s="176"/>
      <c r="F20" s="176"/>
      <c r="G20" s="176"/>
      <c r="H20" s="176"/>
      <c r="I20" s="176"/>
      <c r="J20" s="176"/>
      <c r="K20" s="176"/>
      <c r="L20" s="176"/>
      <c r="M20" s="176"/>
      <c r="N20" s="176"/>
      <c r="O20" s="176"/>
      <c r="P20" s="177"/>
      <c r="Q20" s="4"/>
    </row>
    <row r="21" spans="1:17" ht="3" customHeight="1" thickBot="1" x14ac:dyDescent="0.25">
      <c r="A21" s="4"/>
      <c r="B21" s="178"/>
      <c r="C21" s="179"/>
      <c r="D21" s="179"/>
      <c r="E21" s="179"/>
      <c r="F21" s="179"/>
      <c r="G21" s="179"/>
      <c r="H21" s="179"/>
      <c r="I21" s="179"/>
      <c r="J21" s="179"/>
      <c r="K21" s="179"/>
      <c r="L21" s="179"/>
      <c r="M21" s="179"/>
      <c r="N21" s="179"/>
      <c r="O21" s="179"/>
      <c r="P21" s="180"/>
      <c r="Q21" s="4"/>
    </row>
    <row r="22" spans="1:17" ht="51" customHeight="1" thickBot="1" x14ac:dyDescent="0.25">
      <c r="A22" s="4"/>
      <c r="B22" s="9" t="s">
        <v>3</v>
      </c>
      <c r="C22" s="150" t="s">
        <v>137</v>
      </c>
      <c r="D22" s="151"/>
      <c r="E22" s="151"/>
      <c r="F22" s="151"/>
      <c r="G22" s="151"/>
      <c r="H22" s="151"/>
      <c r="I22" s="151"/>
      <c r="J22" s="151"/>
      <c r="K22" s="151"/>
      <c r="L22" s="151"/>
      <c r="M22" s="151"/>
      <c r="N22" s="151"/>
      <c r="O22" s="151"/>
      <c r="P22" s="152"/>
      <c r="Q22" s="4"/>
    </row>
    <row r="23" spans="1:17" ht="3" customHeight="1" thickBot="1" x14ac:dyDescent="0.25">
      <c r="A23" s="4"/>
      <c r="B23" s="168"/>
      <c r="C23" s="169"/>
      <c r="D23" s="169"/>
      <c r="E23" s="169"/>
      <c r="F23" s="169"/>
      <c r="G23" s="169"/>
      <c r="H23" s="169"/>
      <c r="I23" s="169"/>
      <c r="J23" s="169"/>
      <c r="K23" s="169"/>
      <c r="L23" s="169"/>
      <c r="M23" s="169"/>
      <c r="N23" s="169"/>
      <c r="O23" s="169"/>
      <c r="P23" s="170"/>
      <c r="Q23" s="4"/>
    </row>
    <row r="24" spans="1:17" ht="97.5" customHeight="1" thickBot="1" x14ac:dyDescent="0.25">
      <c r="A24" s="4"/>
      <c r="B24" s="9" t="s">
        <v>12</v>
      </c>
      <c r="C24" s="195" t="s">
        <v>138</v>
      </c>
      <c r="D24" s="196"/>
      <c r="E24" s="196"/>
      <c r="F24" s="196"/>
      <c r="G24" s="196"/>
      <c r="H24" s="196"/>
      <c r="I24" s="196"/>
      <c r="J24" s="196"/>
      <c r="K24" s="196"/>
      <c r="L24" s="196"/>
      <c r="M24" s="196"/>
      <c r="N24" s="196"/>
      <c r="O24" s="196"/>
      <c r="P24" s="197"/>
      <c r="Q24" s="4"/>
    </row>
    <row r="25" spans="1:17" ht="3" customHeight="1" thickBot="1" x14ac:dyDescent="0.25">
      <c r="A25" s="4"/>
      <c r="B25" s="198"/>
      <c r="C25" s="199"/>
      <c r="D25" s="199"/>
      <c r="E25" s="199"/>
      <c r="F25" s="199"/>
      <c r="G25" s="199"/>
      <c r="H25" s="199"/>
      <c r="I25" s="199"/>
      <c r="J25" s="199"/>
      <c r="K25" s="199"/>
      <c r="L25" s="199"/>
      <c r="M25" s="199"/>
      <c r="N25" s="199"/>
      <c r="O25" s="199"/>
      <c r="P25" s="200"/>
      <c r="Q25" s="4"/>
    </row>
    <row r="26" spans="1:17" ht="13.5" customHeight="1" thickBot="1" x14ac:dyDescent="0.25">
      <c r="A26" s="4"/>
      <c r="B26" s="10" t="s">
        <v>2</v>
      </c>
      <c r="C26" s="201">
        <v>0.9</v>
      </c>
      <c r="D26" s="202"/>
      <c r="E26" s="202"/>
      <c r="F26" s="202"/>
      <c r="G26" s="202"/>
      <c r="H26" s="202"/>
      <c r="I26" s="202"/>
      <c r="J26" s="202"/>
      <c r="K26" s="202"/>
      <c r="L26" s="202"/>
      <c r="M26" s="202"/>
      <c r="N26" s="202"/>
      <c r="O26" s="202"/>
      <c r="P26" s="203"/>
      <c r="Q26" s="4"/>
    </row>
    <row r="27" spans="1:17" ht="3" customHeight="1" thickBot="1" x14ac:dyDescent="0.25">
      <c r="A27" s="4"/>
      <c r="B27" s="204"/>
      <c r="C27" s="205"/>
      <c r="D27" s="205"/>
      <c r="E27" s="205"/>
      <c r="F27" s="205"/>
      <c r="G27" s="205"/>
      <c r="H27" s="205"/>
      <c r="I27" s="205"/>
      <c r="J27" s="205"/>
      <c r="K27" s="205"/>
      <c r="L27" s="205"/>
      <c r="M27" s="205"/>
      <c r="N27" s="205"/>
      <c r="O27" s="205"/>
      <c r="P27" s="206"/>
      <c r="Q27" s="4"/>
    </row>
    <row r="28" spans="1:17" ht="12.75" customHeight="1" thickBot="1" x14ac:dyDescent="0.25">
      <c r="A28" s="4"/>
      <c r="B28" s="10" t="s">
        <v>13</v>
      </c>
      <c r="C28" s="11" t="s">
        <v>14</v>
      </c>
      <c r="D28" s="207" t="s">
        <v>146</v>
      </c>
      <c r="E28" s="202"/>
      <c r="F28" s="202"/>
      <c r="G28" s="203"/>
      <c r="H28" s="208" t="s">
        <v>15</v>
      </c>
      <c r="I28" s="208"/>
      <c r="J28" s="208"/>
      <c r="K28" s="207" t="s">
        <v>121</v>
      </c>
      <c r="L28" s="202"/>
      <c r="M28" s="203"/>
      <c r="N28" s="209" t="s">
        <v>16</v>
      </c>
      <c r="O28" s="210"/>
      <c r="P28" s="50" t="s">
        <v>122</v>
      </c>
      <c r="Q28" s="4"/>
    </row>
    <row r="29" spans="1:17" ht="3" customHeight="1" thickBot="1" x14ac:dyDescent="0.25">
      <c r="A29" s="4"/>
      <c r="B29" s="211"/>
      <c r="C29" s="212"/>
      <c r="D29" s="212"/>
      <c r="E29" s="212"/>
      <c r="F29" s="212"/>
      <c r="G29" s="212"/>
      <c r="H29" s="212"/>
      <c r="I29" s="212"/>
      <c r="J29" s="212"/>
      <c r="K29" s="212"/>
      <c r="L29" s="212"/>
      <c r="M29" s="212"/>
      <c r="N29" s="212"/>
      <c r="O29" s="212"/>
      <c r="P29" s="213"/>
      <c r="Q29" s="4"/>
    </row>
    <row r="30" spans="1:17" ht="13.5" thickBot="1" x14ac:dyDescent="0.25">
      <c r="A30" s="4"/>
      <c r="B30" s="24" t="s">
        <v>7</v>
      </c>
      <c r="C30" s="214" t="s">
        <v>94</v>
      </c>
      <c r="D30" s="193"/>
      <c r="E30" s="193"/>
      <c r="F30" s="193"/>
      <c r="G30" s="193"/>
      <c r="H30" s="193"/>
      <c r="I30" s="193"/>
      <c r="J30" s="193"/>
      <c r="K30" s="193"/>
      <c r="L30" s="193"/>
      <c r="M30" s="193"/>
      <c r="N30" s="193"/>
      <c r="O30" s="193"/>
      <c r="P30" s="194"/>
      <c r="Q30" s="4"/>
    </row>
    <row r="31" spans="1:17" ht="3" customHeight="1" thickBot="1" x14ac:dyDescent="0.25">
      <c r="A31" s="4"/>
      <c r="B31" s="168"/>
      <c r="C31" s="169"/>
      <c r="D31" s="169"/>
      <c r="E31" s="169"/>
      <c r="F31" s="169"/>
      <c r="G31" s="169"/>
      <c r="H31" s="169"/>
      <c r="I31" s="169"/>
      <c r="J31" s="169"/>
      <c r="K31" s="169"/>
      <c r="L31" s="169"/>
      <c r="M31" s="169"/>
      <c r="N31" s="169"/>
      <c r="O31" s="169"/>
      <c r="P31" s="170"/>
      <c r="Q31" s="4"/>
    </row>
    <row r="32" spans="1:17" ht="13.5" thickBot="1" x14ac:dyDescent="0.25">
      <c r="A32" s="4"/>
      <c r="B32" s="66" t="s">
        <v>4</v>
      </c>
      <c r="C32" s="192" t="s">
        <v>48</v>
      </c>
      <c r="D32" s="193"/>
      <c r="E32" s="193"/>
      <c r="F32" s="193"/>
      <c r="G32" s="193"/>
      <c r="H32" s="193"/>
      <c r="I32" s="193"/>
      <c r="J32" s="193"/>
      <c r="K32" s="193"/>
      <c r="L32" s="193"/>
      <c r="M32" s="193"/>
      <c r="N32" s="193"/>
      <c r="O32" s="193"/>
      <c r="P32" s="194"/>
      <c r="Q32" s="4"/>
    </row>
    <row r="33" spans="1:17" ht="3" customHeight="1" thickBot="1" x14ac:dyDescent="0.25">
      <c r="A33" s="4"/>
      <c r="B33" s="214"/>
      <c r="C33" s="193"/>
      <c r="D33" s="193"/>
      <c r="E33" s="193"/>
      <c r="F33" s="193"/>
      <c r="G33" s="193"/>
      <c r="H33" s="193"/>
      <c r="I33" s="193"/>
      <c r="J33" s="193"/>
      <c r="K33" s="193"/>
      <c r="L33" s="193"/>
      <c r="M33" s="193"/>
      <c r="N33" s="193"/>
      <c r="O33" s="193"/>
      <c r="P33" s="194"/>
      <c r="Q33" s="4"/>
    </row>
    <row r="34" spans="1:17" ht="13.5" thickBot="1" x14ac:dyDescent="0.25">
      <c r="A34" s="4"/>
      <c r="B34" s="66" t="s">
        <v>23</v>
      </c>
      <c r="C34" s="192" t="s">
        <v>48</v>
      </c>
      <c r="D34" s="193"/>
      <c r="E34" s="193"/>
      <c r="F34" s="193"/>
      <c r="G34" s="193"/>
      <c r="H34" s="193"/>
      <c r="I34" s="193"/>
      <c r="J34" s="193"/>
      <c r="K34" s="193"/>
      <c r="L34" s="193"/>
      <c r="M34" s="193"/>
      <c r="N34" s="193"/>
      <c r="O34" s="193"/>
      <c r="P34" s="194"/>
      <c r="Q34" s="4"/>
    </row>
    <row r="35" spans="1:17" ht="3" customHeight="1" thickBot="1" x14ac:dyDescent="0.25">
      <c r="A35" s="4"/>
      <c r="B35" s="215"/>
      <c r="C35" s="216"/>
      <c r="D35" s="216"/>
      <c r="E35" s="216"/>
      <c r="F35" s="216"/>
      <c r="G35" s="216"/>
      <c r="H35" s="216"/>
      <c r="I35" s="216"/>
      <c r="J35" s="216"/>
      <c r="K35" s="216"/>
      <c r="L35" s="216"/>
      <c r="M35" s="216"/>
      <c r="N35" s="216"/>
      <c r="O35" s="216"/>
      <c r="P35" s="217"/>
      <c r="Q35" s="4"/>
    </row>
    <row r="36" spans="1:17" ht="16.5" customHeight="1" thickBot="1" x14ac:dyDescent="0.25">
      <c r="A36" s="4"/>
      <c r="B36" s="66" t="s">
        <v>43</v>
      </c>
      <c r="C36" s="214" t="s">
        <v>48</v>
      </c>
      <c r="D36" s="193"/>
      <c r="E36" s="193"/>
      <c r="F36" s="193"/>
      <c r="G36" s="193"/>
      <c r="H36" s="193"/>
      <c r="I36" s="193"/>
      <c r="J36" s="193"/>
      <c r="K36" s="193"/>
      <c r="L36" s="193"/>
      <c r="M36" s="193"/>
      <c r="N36" s="193"/>
      <c r="O36" s="193"/>
      <c r="P36" s="194"/>
      <c r="Q36" s="4"/>
    </row>
    <row r="37" spans="1:17" ht="3" customHeight="1" thickBot="1" x14ac:dyDescent="0.25">
      <c r="A37" s="4"/>
      <c r="B37" s="51"/>
      <c r="C37" s="51"/>
      <c r="D37" s="51"/>
      <c r="E37" s="51"/>
      <c r="F37" s="51"/>
      <c r="G37" s="51"/>
      <c r="H37" s="51"/>
      <c r="I37" s="51"/>
      <c r="J37" s="51"/>
      <c r="K37" s="51"/>
      <c r="L37" s="51"/>
      <c r="M37" s="51"/>
      <c r="N37" s="51"/>
      <c r="O37" s="51"/>
      <c r="P37" s="51"/>
      <c r="Q37" s="4"/>
    </row>
    <row r="38" spans="1:17" x14ac:dyDescent="0.2">
      <c r="A38" s="4"/>
      <c r="B38" s="218" t="s">
        <v>17</v>
      </c>
      <c r="C38" s="219"/>
      <c r="D38" s="219"/>
      <c r="E38" s="219"/>
      <c r="F38" s="219"/>
      <c r="G38" s="219"/>
      <c r="H38" s="219"/>
      <c r="I38" s="219"/>
      <c r="J38" s="219"/>
      <c r="K38" s="219"/>
      <c r="L38" s="219"/>
      <c r="M38" s="219"/>
      <c r="N38" s="219"/>
      <c r="O38" s="219"/>
      <c r="P38" s="220"/>
      <c r="Q38" s="4"/>
    </row>
    <row r="39" spans="1:17" ht="13.5" thickBot="1" x14ac:dyDescent="0.25">
      <c r="A39" s="4"/>
      <c r="B39" s="59" t="s">
        <v>22</v>
      </c>
      <c r="C39" s="221" t="s">
        <v>18</v>
      </c>
      <c r="D39" s="221"/>
      <c r="E39" s="221"/>
      <c r="F39" s="221"/>
      <c r="G39" s="221"/>
      <c r="H39" s="221" t="s">
        <v>7</v>
      </c>
      <c r="I39" s="221"/>
      <c r="J39" s="221"/>
      <c r="K39" s="221"/>
      <c r="L39" s="221"/>
      <c r="M39" s="221" t="s">
        <v>19</v>
      </c>
      <c r="N39" s="221"/>
      <c r="O39" s="221"/>
      <c r="P39" s="222"/>
      <c r="Q39" s="4"/>
    </row>
    <row r="40" spans="1:17" ht="54" customHeight="1" x14ac:dyDescent="0.2">
      <c r="A40" s="4"/>
      <c r="B40" s="60" t="s">
        <v>139</v>
      </c>
      <c r="C40" s="223" t="s">
        <v>145</v>
      </c>
      <c r="D40" s="224"/>
      <c r="E40" s="224"/>
      <c r="F40" s="224"/>
      <c r="G40" s="225"/>
      <c r="H40" s="226" t="s">
        <v>141</v>
      </c>
      <c r="I40" s="226"/>
      <c r="J40" s="226"/>
      <c r="K40" s="226"/>
      <c r="L40" s="226"/>
      <c r="M40" s="227" t="s">
        <v>142</v>
      </c>
      <c r="N40" s="227"/>
      <c r="O40" s="227"/>
      <c r="P40" s="228"/>
      <c r="Q40" s="4"/>
    </row>
    <row r="41" spans="1:17" ht="55.5" customHeight="1" thickBot="1" x14ac:dyDescent="0.25">
      <c r="A41" s="4"/>
      <c r="B41" s="64" t="s">
        <v>140</v>
      </c>
      <c r="C41" s="229" t="s">
        <v>144</v>
      </c>
      <c r="D41" s="229"/>
      <c r="E41" s="229"/>
      <c r="F41" s="229"/>
      <c r="G41" s="229"/>
      <c r="H41" s="230" t="s">
        <v>141</v>
      </c>
      <c r="I41" s="230"/>
      <c r="J41" s="230"/>
      <c r="K41" s="230"/>
      <c r="L41" s="230"/>
      <c r="M41" s="229" t="s">
        <v>143</v>
      </c>
      <c r="N41" s="229"/>
      <c r="O41" s="229"/>
      <c r="P41" s="231"/>
      <c r="Q41" s="4"/>
    </row>
    <row r="42" spans="1:17" ht="3" customHeight="1" thickBot="1" x14ac:dyDescent="0.25">
      <c r="A42" s="4"/>
      <c r="B42" s="52"/>
      <c r="C42" s="52"/>
      <c r="D42" s="52"/>
      <c r="E42" s="52"/>
      <c r="F42" s="52"/>
      <c r="G42" s="52"/>
      <c r="H42" s="52"/>
      <c r="I42" s="52"/>
      <c r="J42" s="52"/>
      <c r="K42" s="52"/>
      <c r="L42" s="52"/>
      <c r="M42" s="52"/>
      <c r="N42" s="52"/>
      <c r="O42" s="52"/>
      <c r="P42" s="52"/>
      <c r="Q42" s="4"/>
    </row>
    <row r="43" spans="1:17" ht="13.5" customHeight="1" thickBot="1" x14ac:dyDescent="0.25">
      <c r="A43" s="4"/>
      <c r="B43" s="175" t="s">
        <v>8</v>
      </c>
      <c r="C43" s="176"/>
      <c r="D43" s="176"/>
      <c r="E43" s="176"/>
      <c r="F43" s="176"/>
      <c r="G43" s="176"/>
      <c r="H43" s="176"/>
      <c r="I43" s="176"/>
      <c r="J43" s="176"/>
      <c r="K43" s="176"/>
      <c r="L43" s="176"/>
      <c r="M43" s="176"/>
      <c r="N43" s="176"/>
      <c r="O43" s="176"/>
      <c r="P43" s="177"/>
      <c r="Q43" s="4"/>
    </row>
    <row r="44" spans="1:17" ht="3" customHeight="1" thickBot="1" x14ac:dyDescent="0.25">
      <c r="A44" s="4"/>
      <c r="B44" s="27"/>
      <c r="C44" s="26"/>
      <c r="D44" s="26"/>
      <c r="E44" s="26"/>
      <c r="F44" s="26"/>
      <c r="G44" s="26"/>
      <c r="H44" s="26"/>
      <c r="I44" s="26"/>
      <c r="J44" s="26"/>
      <c r="K44" s="26"/>
      <c r="L44" s="26"/>
      <c r="M44" s="26"/>
      <c r="N44" s="26"/>
      <c r="O44" s="26"/>
      <c r="P44" s="28"/>
      <c r="Q44" s="4"/>
    </row>
    <row r="45" spans="1:17" x14ac:dyDescent="0.2">
      <c r="A45" s="4"/>
      <c r="B45" s="235" t="s">
        <v>20</v>
      </c>
      <c r="C45" s="12" t="s">
        <v>9</v>
      </c>
      <c r="D45" s="13" t="s">
        <v>67</v>
      </c>
      <c r="E45" s="13" t="s">
        <v>68</v>
      </c>
      <c r="F45" s="13" t="s">
        <v>69</v>
      </c>
      <c r="G45" s="13" t="s">
        <v>70</v>
      </c>
      <c r="H45" s="13" t="s">
        <v>71</v>
      </c>
      <c r="I45" s="13" t="s">
        <v>72</v>
      </c>
      <c r="J45" s="13" t="s">
        <v>73</v>
      </c>
      <c r="K45" s="13" t="s">
        <v>74</v>
      </c>
      <c r="L45" s="13" t="s">
        <v>75</v>
      </c>
      <c r="M45" s="13" t="s">
        <v>76</v>
      </c>
      <c r="N45" s="13" t="s">
        <v>77</v>
      </c>
      <c r="O45" s="14" t="s">
        <v>78</v>
      </c>
      <c r="P45" s="15" t="s">
        <v>24</v>
      </c>
      <c r="Q45" s="4"/>
    </row>
    <row r="46" spans="1:17" ht="13.5" thickBot="1" x14ac:dyDescent="0.25">
      <c r="A46" s="4"/>
      <c r="B46" s="236"/>
      <c r="C46" s="16" t="s">
        <v>10</v>
      </c>
      <c r="D46" s="263">
        <f>'1.1. registro cumplimiento info'!D10</f>
        <v>1</v>
      </c>
      <c r="E46" s="264"/>
      <c r="F46" s="264"/>
      <c r="G46" s="264"/>
      <c r="H46" s="264"/>
      <c r="I46" s="265"/>
      <c r="J46" s="263">
        <f>'1.1. registro cumplimiento info'!F10</f>
        <v>1</v>
      </c>
      <c r="K46" s="264"/>
      <c r="L46" s="264"/>
      <c r="M46" s="264"/>
      <c r="N46" s="264"/>
      <c r="O46" s="265"/>
      <c r="P46" s="17">
        <f>'1.1. registro cumplimiento info'!H10</f>
        <v>1</v>
      </c>
      <c r="Q46" s="4"/>
    </row>
    <row r="47" spans="1:17" ht="3" customHeight="1" thickBot="1" x14ac:dyDescent="0.25">
      <c r="A47" s="4"/>
      <c r="B47" s="53">
        <v>0.9</v>
      </c>
      <c r="C47" s="54"/>
      <c r="D47" s="54"/>
      <c r="E47" s="54"/>
      <c r="F47" s="55">
        <f>+$C$26</f>
        <v>0.9</v>
      </c>
      <c r="G47" s="54"/>
      <c r="H47" s="54"/>
      <c r="I47" s="55">
        <f>+$C$26</f>
        <v>0.9</v>
      </c>
      <c r="J47" s="54"/>
      <c r="K47" s="54"/>
      <c r="L47" s="55">
        <f>+$C$26</f>
        <v>0.9</v>
      </c>
      <c r="M47" s="54"/>
      <c r="N47" s="54"/>
      <c r="O47" s="55">
        <f>+$C$26</f>
        <v>0.9</v>
      </c>
      <c r="P47" s="55">
        <f>+$C$26</f>
        <v>0.9</v>
      </c>
      <c r="Q47" s="4"/>
    </row>
    <row r="48" spans="1:17" ht="22.5" customHeight="1" thickBot="1" x14ac:dyDescent="0.25">
      <c r="A48" s="4"/>
      <c r="B48" s="232" t="s">
        <v>21</v>
      </c>
      <c r="C48" s="233"/>
      <c r="D48" s="233"/>
      <c r="E48" s="233"/>
      <c r="F48" s="233"/>
      <c r="G48" s="233"/>
      <c r="H48" s="233"/>
      <c r="I48" s="233"/>
      <c r="J48" s="233"/>
      <c r="K48" s="233"/>
      <c r="L48" s="233"/>
      <c r="M48" s="233"/>
      <c r="N48" s="233"/>
      <c r="O48" s="233"/>
      <c r="P48" s="234"/>
      <c r="Q48" s="4"/>
    </row>
    <row r="49" spans="1:17" x14ac:dyDescent="0.2">
      <c r="A49" s="4"/>
      <c r="B49" s="240"/>
      <c r="C49" s="241"/>
      <c r="D49" s="241"/>
      <c r="E49" s="241"/>
      <c r="F49" s="241"/>
      <c r="G49" s="241"/>
      <c r="H49" s="241"/>
      <c r="I49" s="241"/>
      <c r="J49" s="241"/>
      <c r="K49" s="241"/>
      <c r="L49" s="241"/>
      <c r="M49" s="241"/>
      <c r="N49" s="241"/>
      <c r="O49" s="241"/>
      <c r="P49" s="242"/>
      <c r="Q49" s="4"/>
    </row>
    <row r="50" spans="1:17" x14ac:dyDescent="0.2">
      <c r="A50" s="4"/>
      <c r="B50" s="243"/>
      <c r="C50" s="244"/>
      <c r="D50" s="244"/>
      <c r="E50" s="244"/>
      <c r="F50" s="244"/>
      <c r="G50" s="244"/>
      <c r="H50" s="244"/>
      <c r="I50" s="244"/>
      <c r="J50" s="244"/>
      <c r="K50" s="244"/>
      <c r="L50" s="244"/>
      <c r="M50" s="244"/>
      <c r="N50" s="244"/>
      <c r="O50" s="244"/>
      <c r="P50" s="245"/>
      <c r="Q50" s="4"/>
    </row>
    <row r="51" spans="1:17" x14ac:dyDescent="0.2">
      <c r="A51" s="4"/>
      <c r="B51" s="243"/>
      <c r="C51" s="244"/>
      <c r="D51" s="244"/>
      <c r="E51" s="244"/>
      <c r="F51" s="244"/>
      <c r="G51" s="244"/>
      <c r="H51" s="244"/>
      <c r="I51" s="244"/>
      <c r="J51" s="244"/>
      <c r="K51" s="244"/>
      <c r="L51" s="244"/>
      <c r="M51" s="244"/>
      <c r="N51" s="244"/>
      <c r="O51" s="244"/>
      <c r="P51" s="245"/>
      <c r="Q51" s="4"/>
    </row>
    <row r="52" spans="1:17" x14ac:dyDescent="0.2">
      <c r="A52" s="4"/>
      <c r="B52" s="243"/>
      <c r="C52" s="244"/>
      <c r="D52" s="244"/>
      <c r="E52" s="244"/>
      <c r="F52" s="244"/>
      <c r="G52" s="244"/>
      <c r="H52" s="244"/>
      <c r="I52" s="244"/>
      <c r="J52" s="244"/>
      <c r="K52" s="244"/>
      <c r="L52" s="244"/>
      <c r="M52" s="244"/>
      <c r="N52" s="244"/>
      <c r="O52" s="244"/>
      <c r="P52" s="245"/>
      <c r="Q52" s="4"/>
    </row>
    <row r="53" spans="1:17" x14ac:dyDescent="0.2">
      <c r="A53" s="4"/>
      <c r="B53" s="243"/>
      <c r="C53" s="244"/>
      <c r="D53" s="244"/>
      <c r="E53" s="244"/>
      <c r="F53" s="244"/>
      <c r="G53" s="244"/>
      <c r="H53" s="244"/>
      <c r="I53" s="244"/>
      <c r="J53" s="244"/>
      <c r="K53" s="244"/>
      <c r="L53" s="244"/>
      <c r="M53" s="244"/>
      <c r="N53" s="244"/>
      <c r="O53" s="244"/>
      <c r="P53" s="245"/>
      <c r="Q53" s="4"/>
    </row>
    <row r="54" spans="1:17" x14ac:dyDescent="0.2">
      <c r="A54" s="4"/>
      <c r="B54" s="243"/>
      <c r="C54" s="244"/>
      <c r="D54" s="244"/>
      <c r="E54" s="244"/>
      <c r="F54" s="244"/>
      <c r="G54" s="244"/>
      <c r="H54" s="244"/>
      <c r="I54" s="244"/>
      <c r="J54" s="244"/>
      <c r="K54" s="244"/>
      <c r="L54" s="244"/>
      <c r="M54" s="244"/>
      <c r="N54" s="244"/>
      <c r="O54" s="244"/>
      <c r="P54" s="245"/>
      <c r="Q54" s="4"/>
    </row>
    <row r="55" spans="1:17" x14ac:dyDescent="0.2">
      <c r="A55" s="4"/>
      <c r="B55" s="243"/>
      <c r="C55" s="244"/>
      <c r="D55" s="244"/>
      <c r="E55" s="244"/>
      <c r="F55" s="244"/>
      <c r="G55" s="244"/>
      <c r="H55" s="244"/>
      <c r="I55" s="244"/>
      <c r="J55" s="244"/>
      <c r="K55" s="244"/>
      <c r="L55" s="244"/>
      <c r="M55" s="244"/>
      <c r="N55" s="244"/>
      <c r="O55" s="244"/>
      <c r="P55" s="245"/>
      <c r="Q55" s="4"/>
    </row>
    <row r="56" spans="1:17" x14ac:dyDescent="0.2">
      <c r="A56" s="4"/>
      <c r="B56" s="243"/>
      <c r="C56" s="244"/>
      <c r="D56" s="244"/>
      <c r="E56" s="244"/>
      <c r="F56" s="244"/>
      <c r="G56" s="244"/>
      <c r="H56" s="244"/>
      <c r="I56" s="244"/>
      <c r="J56" s="244"/>
      <c r="K56" s="244"/>
      <c r="L56" s="244"/>
      <c r="M56" s="244"/>
      <c r="N56" s="244"/>
      <c r="O56" s="244"/>
      <c r="P56" s="245"/>
      <c r="Q56" s="4"/>
    </row>
    <row r="57" spans="1:17" x14ac:dyDescent="0.2">
      <c r="A57" s="4"/>
      <c r="B57" s="243"/>
      <c r="C57" s="244"/>
      <c r="D57" s="244"/>
      <c r="E57" s="244"/>
      <c r="F57" s="244"/>
      <c r="G57" s="244"/>
      <c r="H57" s="244"/>
      <c r="I57" s="244"/>
      <c r="J57" s="244"/>
      <c r="K57" s="244"/>
      <c r="L57" s="244"/>
      <c r="M57" s="244"/>
      <c r="N57" s="244"/>
      <c r="O57" s="244"/>
      <c r="P57" s="245"/>
      <c r="Q57" s="4"/>
    </row>
    <row r="58" spans="1:17" x14ac:dyDescent="0.2">
      <c r="A58" s="4"/>
      <c r="B58" s="243"/>
      <c r="C58" s="244"/>
      <c r="D58" s="244"/>
      <c r="E58" s="244"/>
      <c r="F58" s="244"/>
      <c r="G58" s="244"/>
      <c r="H58" s="244"/>
      <c r="I58" s="244"/>
      <c r="J58" s="244"/>
      <c r="K58" s="244"/>
      <c r="L58" s="244"/>
      <c r="M58" s="244"/>
      <c r="N58" s="244"/>
      <c r="O58" s="244"/>
      <c r="P58" s="245"/>
      <c r="Q58" s="4"/>
    </row>
    <row r="59" spans="1:17" x14ac:dyDescent="0.2">
      <c r="A59" s="4"/>
      <c r="B59" s="243"/>
      <c r="C59" s="244"/>
      <c r="D59" s="244"/>
      <c r="E59" s="244"/>
      <c r="F59" s="244"/>
      <c r="G59" s="244"/>
      <c r="H59" s="244"/>
      <c r="I59" s="244"/>
      <c r="J59" s="244"/>
      <c r="K59" s="244"/>
      <c r="L59" s="244"/>
      <c r="M59" s="244"/>
      <c r="N59" s="244"/>
      <c r="O59" s="244"/>
      <c r="P59" s="245"/>
      <c r="Q59" s="4"/>
    </row>
    <row r="60" spans="1:17" x14ac:dyDescent="0.2">
      <c r="A60" s="4"/>
      <c r="B60" s="243"/>
      <c r="C60" s="244"/>
      <c r="D60" s="244"/>
      <c r="E60" s="244"/>
      <c r="F60" s="244"/>
      <c r="G60" s="244"/>
      <c r="H60" s="244"/>
      <c r="I60" s="244"/>
      <c r="J60" s="244"/>
      <c r="K60" s="244"/>
      <c r="L60" s="244"/>
      <c r="M60" s="244"/>
      <c r="N60" s="244"/>
      <c r="O60" s="244"/>
      <c r="P60" s="245"/>
      <c r="Q60" s="4"/>
    </row>
    <row r="61" spans="1:17" x14ac:dyDescent="0.2">
      <c r="A61" s="4"/>
      <c r="B61" s="243"/>
      <c r="C61" s="244"/>
      <c r="D61" s="244"/>
      <c r="E61" s="244"/>
      <c r="F61" s="244"/>
      <c r="G61" s="244"/>
      <c r="H61" s="244"/>
      <c r="I61" s="244"/>
      <c r="J61" s="244"/>
      <c r="K61" s="244"/>
      <c r="L61" s="244"/>
      <c r="M61" s="244"/>
      <c r="N61" s="244"/>
      <c r="O61" s="244"/>
      <c r="P61" s="245"/>
      <c r="Q61" s="4"/>
    </row>
    <row r="62" spans="1:17" x14ac:dyDescent="0.2">
      <c r="A62" s="4"/>
      <c r="B62" s="243"/>
      <c r="C62" s="244"/>
      <c r="D62" s="244"/>
      <c r="E62" s="244"/>
      <c r="F62" s="244"/>
      <c r="G62" s="244"/>
      <c r="H62" s="244"/>
      <c r="I62" s="244"/>
      <c r="J62" s="244"/>
      <c r="K62" s="244"/>
      <c r="L62" s="244"/>
      <c r="M62" s="244"/>
      <c r="N62" s="244"/>
      <c r="O62" s="244"/>
      <c r="P62" s="245"/>
      <c r="Q62" s="4"/>
    </row>
    <row r="63" spans="1:17" x14ac:dyDescent="0.2">
      <c r="A63" s="4"/>
      <c r="B63" s="243"/>
      <c r="C63" s="244"/>
      <c r="D63" s="244"/>
      <c r="E63" s="244"/>
      <c r="F63" s="244"/>
      <c r="G63" s="244"/>
      <c r="H63" s="244"/>
      <c r="I63" s="244"/>
      <c r="J63" s="244"/>
      <c r="K63" s="244"/>
      <c r="L63" s="244"/>
      <c r="M63" s="244"/>
      <c r="N63" s="244"/>
      <c r="O63" s="244"/>
      <c r="P63" s="245"/>
      <c r="Q63" s="4"/>
    </row>
    <row r="64" spans="1:17" ht="13.5" thickBot="1" x14ac:dyDescent="0.25">
      <c r="A64" s="4"/>
      <c r="B64" s="246"/>
      <c r="C64" s="247"/>
      <c r="D64" s="247"/>
      <c r="E64" s="247"/>
      <c r="F64" s="247"/>
      <c r="G64" s="247"/>
      <c r="H64" s="247"/>
      <c r="I64" s="247"/>
      <c r="J64" s="247"/>
      <c r="K64" s="247"/>
      <c r="L64" s="247"/>
      <c r="M64" s="247"/>
      <c r="N64" s="247"/>
      <c r="O64" s="247"/>
      <c r="P64" s="248"/>
      <c r="Q64" s="4"/>
    </row>
    <row r="65" spans="1:19" s="5" customFormat="1" ht="3" customHeight="1" thickBot="1" x14ac:dyDescent="0.25">
      <c r="A65" s="249"/>
      <c r="B65" s="249"/>
      <c r="C65" s="249"/>
      <c r="D65" s="249"/>
      <c r="E65" s="249"/>
      <c r="F65" s="249"/>
      <c r="G65" s="249"/>
      <c r="H65" s="249"/>
      <c r="I65" s="249"/>
      <c r="J65" s="249"/>
      <c r="K65" s="249"/>
      <c r="L65" s="249"/>
      <c r="M65" s="249"/>
      <c r="N65" s="249"/>
      <c r="O65" s="249"/>
      <c r="P65" s="249"/>
      <c r="Q65" s="249"/>
      <c r="S65" s="56"/>
    </row>
    <row r="66" spans="1:19" ht="15" customHeight="1" x14ac:dyDescent="0.2">
      <c r="A66" s="4"/>
      <c r="B66" s="250" t="s">
        <v>5</v>
      </c>
      <c r="C66" s="252" t="s">
        <v>149</v>
      </c>
      <c r="D66" s="253"/>
      <c r="E66" s="253"/>
      <c r="F66" s="253"/>
      <c r="G66" s="253"/>
      <c r="H66" s="253"/>
      <c r="I66" s="253"/>
      <c r="J66" s="253"/>
      <c r="K66" s="253"/>
      <c r="L66" s="253"/>
      <c r="M66" s="253"/>
      <c r="N66" s="253"/>
      <c r="O66" s="253"/>
      <c r="P66" s="254"/>
      <c r="Q66" s="4"/>
    </row>
    <row r="67" spans="1:19" ht="49.5" customHeight="1" x14ac:dyDescent="0.2">
      <c r="A67" s="4"/>
      <c r="B67" s="251"/>
      <c r="C67" s="255" t="s">
        <v>181</v>
      </c>
      <c r="D67" s="256"/>
      <c r="E67" s="256"/>
      <c r="F67" s="256"/>
      <c r="G67" s="256"/>
      <c r="H67" s="256"/>
      <c r="I67" s="256"/>
      <c r="J67" s="256"/>
      <c r="K67" s="256"/>
      <c r="L67" s="256"/>
      <c r="M67" s="256"/>
      <c r="N67" s="256"/>
      <c r="O67" s="256"/>
      <c r="P67" s="257"/>
      <c r="Q67" s="4"/>
    </row>
    <row r="68" spans="1:19" ht="15" customHeight="1" x14ac:dyDescent="0.2">
      <c r="A68" s="4"/>
      <c r="B68" s="251"/>
      <c r="C68" s="258" t="s">
        <v>150</v>
      </c>
      <c r="D68" s="259"/>
      <c r="E68" s="259"/>
      <c r="F68" s="259"/>
      <c r="G68" s="259"/>
      <c r="H68" s="259"/>
      <c r="I68" s="259"/>
      <c r="J68" s="259"/>
      <c r="K68" s="259"/>
      <c r="L68" s="259"/>
      <c r="M68" s="259"/>
      <c r="N68" s="259"/>
      <c r="O68" s="259"/>
      <c r="P68" s="260"/>
      <c r="Q68" s="4"/>
    </row>
    <row r="69" spans="1:19" ht="159.75" customHeight="1" thickBot="1" x14ac:dyDescent="0.25">
      <c r="A69" s="4"/>
      <c r="B69" s="251"/>
      <c r="C69" s="255" t="s">
        <v>196</v>
      </c>
      <c r="D69" s="261"/>
      <c r="E69" s="261"/>
      <c r="F69" s="261"/>
      <c r="G69" s="261"/>
      <c r="H69" s="261"/>
      <c r="I69" s="261"/>
      <c r="J69" s="261"/>
      <c r="K69" s="261"/>
      <c r="L69" s="261"/>
      <c r="M69" s="261"/>
      <c r="N69" s="261"/>
      <c r="O69" s="261"/>
      <c r="P69" s="262"/>
      <c r="Q69" s="4"/>
    </row>
    <row r="70" spans="1:19" ht="30.75" customHeight="1" thickBot="1" x14ac:dyDescent="0.25">
      <c r="A70" s="4"/>
      <c r="B70" s="57" t="s">
        <v>42</v>
      </c>
      <c r="C70" s="237" t="s">
        <v>143</v>
      </c>
      <c r="D70" s="181"/>
      <c r="E70" s="181"/>
      <c r="F70" s="181"/>
      <c r="G70" s="181"/>
      <c r="H70" s="181"/>
      <c r="I70" s="181"/>
      <c r="J70" s="181"/>
      <c r="K70" s="181"/>
      <c r="L70" s="181"/>
      <c r="M70" s="181"/>
      <c r="N70" s="181"/>
      <c r="O70" s="181"/>
      <c r="P70" s="182"/>
      <c r="Q70" s="4"/>
    </row>
    <row r="71" spans="1:19" ht="27.75" customHeight="1" thickBot="1" x14ac:dyDescent="0.25">
      <c r="A71" s="4"/>
      <c r="B71" s="57" t="s">
        <v>55</v>
      </c>
      <c r="C71" s="238" t="s">
        <v>56</v>
      </c>
      <c r="D71" s="238"/>
      <c r="E71" s="238"/>
      <c r="F71" s="238"/>
      <c r="G71" s="238"/>
      <c r="H71" s="238"/>
      <c r="I71" s="238"/>
      <c r="J71" s="238"/>
      <c r="K71" s="238"/>
      <c r="L71" s="238"/>
      <c r="M71" s="238"/>
      <c r="N71" s="238"/>
      <c r="O71" s="238"/>
      <c r="P71" s="239"/>
      <c r="Q71" s="4"/>
    </row>
    <row r="72" spans="1:19" x14ac:dyDescent="0.2">
      <c r="B72" s="2"/>
    </row>
    <row r="73" spans="1:19" x14ac:dyDescent="0.2">
      <c r="B73" s="2"/>
    </row>
    <row r="74" spans="1:19" x14ac:dyDescent="0.2">
      <c r="B74" s="2"/>
      <c r="C74" s="6"/>
    </row>
    <row r="75" spans="1:19" hidden="1" x14ac:dyDescent="0.2">
      <c r="B75" s="2"/>
      <c r="C75" s="2">
        <v>2018</v>
      </c>
    </row>
    <row r="76" spans="1:19" hidden="1" x14ac:dyDescent="0.2">
      <c r="B76" s="2"/>
      <c r="C76" s="2">
        <v>2019</v>
      </c>
    </row>
    <row r="77" spans="1:19" x14ac:dyDescent="0.2">
      <c r="B77" s="2"/>
    </row>
    <row r="78" spans="1:19" x14ac:dyDescent="0.2">
      <c r="B78" s="2"/>
    </row>
    <row r="79" spans="1:19" x14ac:dyDescent="0.2">
      <c r="B79" s="2"/>
    </row>
    <row r="80" spans="1:19" x14ac:dyDescent="0.2">
      <c r="B80" s="2"/>
    </row>
    <row r="81" spans="2:17" x14ac:dyDescent="0.2">
      <c r="B81" s="2"/>
    </row>
    <row r="82" spans="2:17" s="3" customFormat="1" x14ac:dyDescent="0.2"/>
    <row r="83" spans="2:17" s="3" customFormat="1" x14ac:dyDescent="0.2">
      <c r="B83" s="44"/>
      <c r="C83" s="44"/>
      <c r="D83" s="44"/>
      <c r="E83" s="44"/>
      <c r="F83" s="44"/>
      <c r="G83" s="44"/>
      <c r="H83" s="44"/>
      <c r="I83" s="44"/>
      <c r="J83" s="44"/>
      <c r="K83" s="44"/>
      <c r="L83" s="44"/>
      <c r="M83" s="44"/>
      <c r="N83" s="44"/>
      <c r="O83" s="44"/>
    </row>
    <row r="84" spans="2:17" s="3" customFormat="1" x14ac:dyDescent="0.2">
      <c r="B84" s="44"/>
      <c r="C84" s="44"/>
      <c r="D84" s="44"/>
      <c r="E84" s="44"/>
      <c r="F84" s="44"/>
      <c r="G84" s="44"/>
      <c r="H84" s="44"/>
      <c r="I84" s="44"/>
      <c r="J84" s="44"/>
      <c r="K84" s="44"/>
      <c r="L84" s="44"/>
      <c r="M84" s="44"/>
      <c r="N84" s="44"/>
      <c r="O84" s="44"/>
    </row>
    <row r="85" spans="2:17" s="3" customFormat="1" x14ac:dyDescent="0.2">
      <c r="B85" s="44"/>
      <c r="C85" s="44"/>
      <c r="D85" s="44"/>
      <c r="E85" s="44"/>
      <c r="F85" s="44"/>
      <c r="G85" s="44"/>
      <c r="H85" s="44"/>
      <c r="I85" s="44"/>
      <c r="J85" s="44"/>
      <c r="K85" s="44"/>
      <c r="L85" s="44"/>
      <c r="M85" s="44"/>
      <c r="N85" s="44"/>
      <c r="O85" s="44"/>
    </row>
    <row r="86" spans="2:17" s="3" customFormat="1" x14ac:dyDescent="0.2">
      <c r="B86" s="44"/>
      <c r="C86" s="44"/>
      <c r="D86" s="44"/>
      <c r="E86" s="44"/>
      <c r="F86" s="44"/>
      <c r="G86" s="44"/>
      <c r="H86" s="44"/>
      <c r="I86" s="44"/>
      <c r="J86" s="44"/>
      <c r="K86" s="44"/>
      <c r="L86" s="44"/>
      <c r="M86" s="44"/>
      <c r="N86" s="44"/>
      <c r="O86" s="44"/>
    </row>
    <row r="87" spans="2:17" s="3" customFormat="1" x14ac:dyDescent="0.2">
      <c r="B87" s="39"/>
      <c r="C87" s="39"/>
      <c r="D87" s="39"/>
      <c r="E87" s="39"/>
      <c r="F87" s="39"/>
      <c r="G87" s="44"/>
      <c r="H87" s="44"/>
      <c r="I87" s="44"/>
      <c r="J87" s="44"/>
      <c r="K87" s="44"/>
      <c r="L87" s="44"/>
      <c r="M87" s="44"/>
      <c r="N87" s="44"/>
      <c r="O87" s="44"/>
    </row>
    <row r="88" spans="2:17" s="3" customFormat="1" x14ac:dyDescent="0.2">
      <c r="B88" s="39"/>
      <c r="C88" s="39"/>
      <c r="D88" s="39"/>
      <c r="E88" s="39"/>
      <c r="F88" s="39"/>
      <c r="G88" s="44"/>
      <c r="H88" s="44"/>
      <c r="I88" s="44"/>
      <c r="J88" s="44"/>
      <c r="K88" s="44"/>
      <c r="L88" s="44"/>
      <c r="M88" s="44"/>
      <c r="N88" s="44"/>
      <c r="O88" s="44"/>
    </row>
    <row r="89" spans="2:17" s="3" customFormat="1" x14ac:dyDescent="0.2">
      <c r="B89" s="39"/>
      <c r="C89" s="39"/>
      <c r="D89" s="39"/>
      <c r="E89" s="39"/>
      <c r="F89" s="39"/>
      <c r="G89" s="44"/>
      <c r="H89" s="44"/>
      <c r="I89" s="44"/>
      <c r="J89" s="44"/>
      <c r="K89" s="44"/>
      <c r="L89" s="44"/>
      <c r="M89" s="44"/>
      <c r="N89" s="44"/>
      <c r="O89" s="44"/>
    </row>
    <row r="90" spans="2:17" s="3" customFormat="1" x14ac:dyDescent="0.2">
      <c r="B90" s="39"/>
      <c r="C90" s="39"/>
      <c r="D90" s="39"/>
      <c r="E90" s="39"/>
      <c r="F90" s="39"/>
      <c r="G90" s="44"/>
      <c r="H90" s="44"/>
      <c r="I90" s="44"/>
      <c r="J90" s="44"/>
      <c r="K90" s="44"/>
      <c r="L90" s="44"/>
      <c r="M90" s="44"/>
      <c r="N90" s="44"/>
      <c r="O90" s="44"/>
    </row>
    <row r="91" spans="2:17" s="3" customFormat="1" x14ac:dyDescent="0.2">
      <c r="B91" s="39"/>
      <c r="C91" s="39"/>
      <c r="D91" s="39"/>
      <c r="E91" s="39"/>
      <c r="F91" s="39"/>
      <c r="G91" s="44"/>
      <c r="H91" s="44"/>
      <c r="I91" s="44"/>
      <c r="J91" s="44"/>
      <c r="K91" s="44"/>
      <c r="L91" s="44"/>
      <c r="M91" s="44"/>
      <c r="N91" s="44"/>
      <c r="O91" s="44"/>
    </row>
    <row r="92" spans="2:17" s="3" customFormat="1" x14ac:dyDescent="0.2">
      <c r="B92" s="39"/>
      <c r="C92" s="39"/>
      <c r="D92" s="39"/>
      <c r="E92" s="39"/>
      <c r="F92" s="39"/>
      <c r="G92" s="44"/>
      <c r="H92" s="44"/>
      <c r="I92" s="44"/>
      <c r="J92" s="44"/>
      <c r="K92" s="44"/>
      <c r="L92" s="44"/>
      <c r="M92" s="44"/>
      <c r="N92" s="44"/>
      <c r="O92" s="44"/>
    </row>
    <row r="93" spans="2:17" s="3" customFormat="1" x14ac:dyDescent="0.2">
      <c r="B93" s="39"/>
      <c r="C93" s="39"/>
      <c r="D93" s="39"/>
      <c r="E93" s="39"/>
      <c r="F93" s="39"/>
      <c r="G93" s="44"/>
      <c r="H93" s="44"/>
      <c r="I93" s="44"/>
      <c r="J93" s="44"/>
      <c r="K93" s="44"/>
      <c r="L93" s="44"/>
      <c r="M93" s="44"/>
      <c r="N93" s="44"/>
      <c r="O93" s="44"/>
      <c r="P93" s="38"/>
    </row>
    <row r="94" spans="2:17" s="3" customFormat="1" x14ac:dyDescent="0.2">
      <c r="B94" s="39"/>
      <c r="C94" s="39"/>
      <c r="D94" s="39"/>
      <c r="E94" s="39"/>
      <c r="F94" s="39"/>
      <c r="G94" s="44"/>
      <c r="H94" s="44"/>
      <c r="I94" s="44"/>
      <c r="J94" s="44"/>
      <c r="K94" s="44"/>
      <c r="L94" s="44"/>
      <c r="M94" s="44"/>
      <c r="N94" s="44"/>
      <c r="O94" s="44"/>
      <c r="P94" s="38"/>
    </row>
    <row r="95" spans="2:17" s="3" customFormat="1" x14ac:dyDescent="0.2">
      <c r="B95" s="39"/>
      <c r="C95" s="39"/>
      <c r="D95" s="39"/>
      <c r="E95" s="39"/>
      <c r="F95" s="39"/>
      <c r="G95" s="44"/>
      <c r="H95" s="44"/>
      <c r="I95" s="44"/>
      <c r="J95" s="44"/>
      <c r="K95" s="44"/>
      <c r="L95" s="44"/>
      <c r="M95" s="44"/>
      <c r="N95" s="44"/>
      <c r="O95" s="44"/>
      <c r="P95" s="38"/>
    </row>
    <row r="96" spans="2:17" s="3" customFormat="1" x14ac:dyDescent="0.2">
      <c r="B96" s="39"/>
      <c r="C96" s="39"/>
      <c r="D96" s="39"/>
      <c r="E96" s="39"/>
      <c r="F96" s="39"/>
      <c r="G96" s="44"/>
      <c r="H96" s="44"/>
      <c r="I96" s="44"/>
      <c r="J96" s="44"/>
      <c r="K96" s="44"/>
      <c r="L96" s="44"/>
      <c r="M96" s="44"/>
      <c r="N96" s="44"/>
      <c r="O96" s="44"/>
      <c r="P96" s="38"/>
      <c r="Q96" s="7" t="s">
        <v>47</v>
      </c>
    </row>
    <row r="97" spans="2:17" s="3" customFormat="1" x14ac:dyDescent="0.2">
      <c r="B97" s="8"/>
      <c r="C97" s="8"/>
      <c r="D97" s="39"/>
      <c r="E97" s="39"/>
      <c r="F97" s="39"/>
      <c r="G97" s="44"/>
      <c r="H97" s="44"/>
      <c r="I97" s="44"/>
      <c r="J97" s="44"/>
      <c r="K97" s="44"/>
      <c r="L97" s="44"/>
      <c r="M97" s="44"/>
      <c r="N97" s="44"/>
      <c r="O97" s="44"/>
      <c r="P97" s="38"/>
      <c r="Q97" s="7" t="s">
        <v>48</v>
      </c>
    </row>
    <row r="98" spans="2:17" s="3" customFormat="1" x14ac:dyDescent="0.2">
      <c r="B98" s="8"/>
      <c r="C98" s="8"/>
      <c r="D98" s="39"/>
      <c r="E98" s="39"/>
      <c r="F98" s="39"/>
      <c r="G98" s="44"/>
      <c r="H98" s="44"/>
      <c r="I98" s="44"/>
      <c r="J98" s="44"/>
      <c r="K98" s="44"/>
      <c r="L98" s="44"/>
      <c r="M98" s="44"/>
      <c r="N98" s="44"/>
      <c r="O98" s="44"/>
      <c r="P98" s="38"/>
      <c r="Q98" s="7" t="s">
        <v>50</v>
      </c>
    </row>
    <row r="99" spans="2:17" s="3" customFormat="1" x14ac:dyDescent="0.2">
      <c r="B99" s="8"/>
      <c r="C99" s="8"/>
      <c r="D99" s="39"/>
      <c r="E99" s="39"/>
      <c r="F99" s="39"/>
      <c r="G99" s="44"/>
      <c r="H99" s="44"/>
      <c r="I99" s="44"/>
      <c r="J99" s="44"/>
      <c r="K99" s="44"/>
      <c r="L99" s="44"/>
      <c r="M99" s="44"/>
      <c r="N99" s="44"/>
      <c r="O99" s="44"/>
      <c r="P99" s="38"/>
      <c r="Q99" s="7" t="s">
        <v>49</v>
      </c>
    </row>
    <row r="100" spans="2:17" s="3" customFormat="1" x14ac:dyDescent="0.2">
      <c r="B100" s="39"/>
      <c r="C100" s="8"/>
      <c r="D100" s="39"/>
      <c r="E100" s="39"/>
      <c r="F100" s="39"/>
      <c r="G100" s="44"/>
      <c r="H100" s="44"/>
      <c r="I100" s="44"/>
      <c r="J100" s="44"/>
      <c r="K100" s="44"/>
      <c r="L100" s="44"/>
      <c r="M100" s="45"/>
      <c r="N100" s="44"/>
      <c r="O100" s="44"/>
      <c r="P100" s="38"/>
      <c r="Q100" s="7" t="s">
        <v>51</v>
      </c>
    </row>
    <row r="101" spans="2:17" s="3" customFormat="1" x14ac:dyDescent="0.2">
      <c r="B101" s="39"/>
      <c r="C101" s="8"/>
      <c r="D101" s="39"/>
      <c r="E101" s="39"/>
      <c r="F101" s="39"/>
      <c r="G101" s="44"/>
      <c r="H101" s="44"/>
      <c r="I101" s="44"/>
      <c r="J101" s="44"/>
      <c r="K101" s="44"/>
      <c r="L101" s="44"/>
      <c r="M101" s="44"/>
      <c r="N101" s="44" t="s">
        <v>46</v>
      </c>
      <c r="O101" s="44"/>
      <c r="P101" s="38"/>
      <c r="Q101" s="7" t="s">
        <v>52</v>
      </c>
    </row>
    <row r="102" spans="2:17" s="3" customFormat="1" x14ac:dyDescent="0.2">
      <c r="B102" s="39"/>
      <c r="C102" s="8"/>
      <c r="D102" s="39"/>
      <c r="E102" s="39"/>
      <c r="F102" s="39"/>
      <c r="G102" s="44"/>
      <c r="H102" s="44"/>
      <c r="I102" s="44"/>
      <c r="J102" s="44"/>
      <c r="K102" s="44"/>
      <c r="L102" s="44"/>
      <c r="M102" s="44"/>
      <c r="N102" s="44"/>
      <c r="O102" s="44"/>
      <c r="P102" s="38"/>
    </row>
    <row r="103" spans="2:17" s="3" customFormat="1" x14ac:dyDescent="0.2">
      <c r="B103" s="39"/>
      <c r="C103" s="8"/>
      <c r="D103" s="39"/>
      <c r="E103" s="39"/>
      <c r="F103" s="39"/>
      <c r="G103" s="44"/>
      <c r="H103" s="44"/>
      <c r="I103" s="44"/>
      <c r="J103" s="44"/>
      <c r="K103" s="44"/>
      <c r="L103" s="44"/>
      <c r="M103" s="44"/>
      <c r="N103" s="44"/>
      <c r="O103" s="44"/>
      <c r="P103" s="38"/>
    </row>
    <row r="104" spans="2:17" s="3" customFormat="1" x14ac:dyDescent="0.2">
      <c r="B104" s="39"/>
      <c r="C104" s="39"/>
      <c r="D104" s="39"/>
      <c r="E104" s="39"/>
      <c r="F104" s="39"/>
      <c r="G104" s="44"/>
      <c r="H104" s="44"/>
      <c r="I104" s="44"/>
      <c r="J104" s="44"/>
      <c r="K104" s="44"/>
      <c r="L104" s="44"/>
      <c r="M104" s="44"/>
      <c r="N104" s="44"/>
      <c r="O104" s="44"/>
      <c r="P104" s="38"/>
    </row>
    <row r="105" spans="2:17" s="3" customFormat="1" x14ac:dyDescent="0.2">
      <c r="B105" s="39"/>
      <c r="C105" s="39"/>
      <c r="D105" s="39"/>
      <c r="E105" s="39"/>
      <c r="F105" s="39"/>
      <c r="G105" s="44"/>
      <c r="H105" s="44"/>
      <c r="I105" s="44"/>
      <c r="J105" s="44"/>
      <c r="K105" s="44"/>
      <c r="L105" s="44"/>
      <c r="M105" s="44"/>
      <c r="N105" s="44"/>
      <c r="O105" s="44"/>
      <c r="P105" s="38"/>
    </row>
    <row r="106" spans="2:17" s="3" customFormat="1" x14ac:dyDescent="0.2">
      <c r="B106" s="39"/>
      <c r="C106" s="39"/>
      <c r="D106" s="39"/>
      <c r="E106" s="39"/>
      <c r="F106" s="39"/>
      <c r="G106" s="44"/>
      <c r="H106" s="44"/>
      <c r="I106" s="44"/>
      <c r="J106" s="44"/>
      <c r="K106" s="44"/>
      <c r="L106" s="44"/>
      <c r="M106" s="44"/>
      <c r="N106" s="44"/>
      <c r="O106" s="44"/>
      <c r="P106" s="38"/>
      <c r="Q106" s="7">
        <v>2015</v>
      </c>
    </row>
    <row r="107" spans="2:17" s="3" customFormat="1" ht="12.75" customHeight="1" x14ac:dyDescent="0.2">
      <c r="B107" s="39"/>
      <c r="C107" s="39"/>
      <c r="D107" s="39"/>
      <c r="E107" s="39"/>
      <c r="F107" s="39"/>
      <c r="G107" s="44"/>
      <c r="H107" s="44"/>
      <c r="I107" s="44"/>
      <c r="J107" s="44"/>
      <c r="K107" s="44"/>
      <c r="L107" s="44"/>
      <c r="M107" s="44"/>
      <c r="N107" s="44"/>
      <c r="O107" s="44"/>
      <c r="Q107" s="7">
        <v>2016</v>
      </c>
    </row>
    <row r="108" spans="2:17" s="3" customFormat="1" x14ac:dyDescent="0.2">
      <c r="B108" s="39"/>
      <c r="C108" s="39"/>
      <c r="D108" s="39"/>
      <c r="E108" s="39"/>
      <c r="F108" s="39"/>
      <c r="G108" s="44"/>
      <c r="H108" s="44"/>
      <c r="I108" s="44"/>
      <c r="J108" s="44"/>
      <c r="K108" s="44"/>
      <c r="L108" s="44"/>
      <c r="M108" s="44"/>
      <c r="N108" s="44"/>
      <c r="O108" s="44"/>
      <c r="Q108" s="7">
        <v>2017</v>
      </c>
    </row>
    <row r="109" spans="2:17" s="3" customFormat="1" x14ac:dyDescent="0.2">
      <c r="B109" s="39"/>
      <c r="C109" s="39"/>
      <c r="D109" s="39"/>
      <c r="E109" s="39"/>
      <c r="F109" s="39"/>
      <c r="G109" s="44"/>
      <c r="H109" s="44"/>
      <c r="I109" s="44"/>
      <c r="J109" s="44"/>
      <c r="K109" s="44"/>
      <c r="L109" s="44"/>
      <c r="M109" s="44"/>
      <c r="N109" s="44"/>
      <c r="O109" s="44"/>
      <c r="Q109" s="7">
        <v>2018</v>
      </c>
    </row>
    <row r="110" spans="2:17" s="3" customFormat="1" x14ac:dyDescent="0.2">
      <c r="B110" s="39"/>
      <c r="C110" s="39"/>
      <c r="D110" s="39"/>
      <c r="E110" s="39"/>
      <c r="F110" s="39"/>
      <c r="G110" s="44"/>
      <c r="H110" s="44"/>
      <c r="I110" s="44"/>
      <c r="J110" s="44"/>
      <c r="K110" s="44"/>
      <c r="L110" s="44"/>
      <c r="M110" s="44"/>
      <c r="N110" s="44"/>
      <c r="O110" s="44"/>
    </row>
    <row r="111" spans="2:17" s="3" customFormat="1" x14ac:dyDescent="0.2">
      <c r="B111" s="39"/>
      <c r="C111" s="39"/>
      <c r="D111" s="39"/>
      <c r="E111" s="39"/>
      <c r="F111" s="39"/>
      <c r="G111" s="44"/>
      <c r="H111" s="44"/>
      <c r="I111" s="44"/>
      <c r="J111" s="44"/>
      <c r="K111" s="44"/>
      <c r="L111" s="44"/>
      <c r="M111" s="44"/>
      <c r="N111" s="44"/>
      <c r="O111" s="44"/>
    </row>
    <row r="112" spans="2:17" s="3" customFormat="1" x14ac:dyDescent="0.2">
      <c r="B112" s="40"/>
      <c r="C112" s="39"/>
      <c r="D112" s="39"/>
      <c r="E112" s="39"/>
      <c r="F112" s="39"/>
      <c r="G112" s="44"/>
      <c r="H112" s="44"/>
      <c r="I112" s="44"/>
      <c r="J112" s="44"/>
      <c r="K112" s="44"/>
      <c r="L112" s="44"/>
      <c r="M112" s="44"/>
      <c r="N112" s="44"/>
      <c r="O112" s="44"/>
    </row>
    <row r="113" spans="2:15" s="3" customFormat="1" x14ac:dyDescent="0.2">
      <c r="B113" s="40"/>
      <c r="C113" s="39"/>
      <c r="D113" s="39"/>
      <c r="E113" s="39"/>
      <c r="F113" s="39"/>
      <c r="G113" s="44"/>
      <c r="H113" s="44"/>
      <c r="I113" s="44"/>
      <c r="J113" s="44"/>
      <c r="K113" s="44"/>
      <c r="L113" s="44"/>
      <c r="M113" s="44"/>
      <c r="N113" s="44"/>
      <c r="O113" s="44"/>
    </row>
    <row r="114" spans="2:15" s="3" customFormat="1" x14ac:dyDescent="0.2">
      <c r="B114" s="40"/>
      <c r="C114" s="39"/>
      <c r="D114" s="39"/>
      <c r="E114" s="39"/>
      <c r="F114" s="39"/>
      <c r="G114" s="44"/>
      <c r="H114" s="44"/>
      <c r="I114" s="44"/>
      <c r="J114" s="44"/>
      <c r="K114" s="44"/>
      <c r="L114" s="44"/>
      <c r="M114" s="44"/>
      <c r="N114" s="44"/>
      <c r="O114" s="44"/>
    </row>
    <row r="115" spans="2:15" s="3" customFormat="1" x14ac:dyDescent="0.2">
      <c r="B115" s="40"/>
      <c r="C115" s="39"/>
      <c r="D115" s="39"/>
      <c r="E115" s="39"/>
      <c r="F115" s="39"/>
      <c r="G115" s="44"/>
      <c r="H115" s="44"/>
      <c r="I115" s="44"/>
      <c r="J115" s="44"/>
      <c r="K115" s="44"/>
      <c r="L115" s="44"/>
      <c r="M115" s="44"/>
      <c r="N115" s="44"/>
      <c r="O115" s="44"/>
    </row>
    <row r="116" spans="2:15" s="3" customFormat="1" x14ac:dyDescent="0.2">
      <c r="B116" s="40"/>
      <c r="C116" s="39"/>
      <c r="D116" s="39"/>
      <c r="E116" s="39"/>
      <c r="F116" s="39"/>
      <c r="G116" s="44"/>
      <c r="H116" s="44"/>
      <c r="I116" s="44"/>
      <c r="J116" s="44"/>
      <c r="K116" s="44"/>
      <c r="L116" s="44"/>
      <c r="M116" s="44"/>
      <c r="N116" s="44"/>
      <c r="O116" s="44"/>
    </row>
    <row r="117" spans="2:15" s="3" customFormat="1" x14ac:dyDescent="0.2">
      <c r="B117" s="40"/>
      <c r="C117" s="39"/>
      <c r="D117" s="39"/>
      <c r="E117" s="39"/>
      <c r="F117" s="39"/>
      <c r="G117" s="44"/>
      <c r="H117" s="44"/>
      <c r="I117" s="44"/>
      <c r="J117" s="44"/>
      <c r="K117" s="44"/>
      <c r="L117" s="44"/>
      <c r="M117" s="44"/>
      <c r="N117" s="44"/>
      <c r="O117" s="44"/>
    </row>
    <row r="118" spans="2:15" s="3" customFormat="1" x14ac:dyDescent="0.2">
      <c r="B118" s="40"/>
      <c r="C118" s="39"/>
      <c r="D118" s="39"/>
      <c r="E118" s="39"/>
      <c r="F118" s="39"/>
      <c r="G118" s="44"/>
      <c r="H118" s="44"/>
      <c r="I118" s="44"/>
      <c r="J118" s="44"/>
      <c r="K118" s="44"/>
      <c r="L118" s="44"/>
      <c r="M118" s="44"/>
      <c r="N118" s="44"/>
      <c r="O118" s="44"/>
    </row>
    <row r="119" spans="2:15" s="3" customFormat="1" x14ac:dyDescent="0.2">
      <c r="B119" s="41"/>
      <c r="C119" s="39"/>
      <c r="D119" s="39"/>
      <c r="E119" s="39"/>
      <c r="F119" s="39"/>
      <c r="G119" s="44"/>
      <c r="H119" s="44"/>
      <c r="I119" s="44"/>
      <c r="J119" s="44"/>
      <c r="K119" s="44"/>
      <c r="L119" s="44"/>
      <c r="M119" s="44"/>
      <c r="N119" s="44"/>
      <c r="O119" s="44"/>
    </row>
    <row r="120" spans="2:15" s="3" customFormat="1" x14ac:dyDescent="0.2">
      <c r="B120" s="41"/>
      <c r="C120" s="39"/>
      <c r="D120" s="39"/>
      <c r="E120" s="39"/>
      <c r="F120" s="39"/>
      <c r="G120" s="44"/>
      <c r="H120" s="44"/>
      <c r="I120" s="44"/>
      <c r="J120" s="44"/>
      <c r="K120" s="44"/>
      <c r="L120" s="44"/>
      <c r="M120" s="44"/>
      <c r="N120" s="44"/>
      <c r="O120" s="44"/>
    </row>
    <row r="121" spans="2:15" s="3" customFormat="1" x14ac:dyDescent="0.2">
      <c r="B121" s="39"/>
      <c r="C121" s="39"/>
      <c r="D121" s="39"/>
      <c r="E121" s="39"/>
      <c r="F121" s="39"/>
      <c r="G121" s="44"/>
      <c r="H121" s="44"/>
      <c r="I121" s="44"/>
      <c r="J121" s="44"/>
      <c r="K121" s="44"/>
      <c r="L121" s="44"/>
      <c r="M121" s="44"/>
      <c r="N121" s="44"/>
      <c r="O121" s="44"/>
    </row>
    <row r="122" spans="2:15" s="3" customFormat="1" x14ac:dyDescent="0.2">
      <c r="B122" s="48" t="s">
        <v>109</v>
      </c>
      <c r="C122" s="39"/>
      <c r="D122" s="39"/>
      <c r="E122" s="39"/>
      <c r="F122" s="39"/>
      <c r="G122" s="44"/>
      <c r="H122" s="44"/>
      <c r="I122" s="44"/>
      <c r="J122" s="44"/>
      <c r="K122" s="44"/>
      <c r="L122" s="44"/>
      <c r="M122" s="44"/>
      <c r="N122" s="44"/>
      <c r="O122" s="44"/>
    </row>
    <row r="123" spans="2:15" s="3" customFormat="1" x14ac:dyDescent="0.2">
      <c r="B123" s="48" t="s">
        <v>110</v>
      </c>
      <c r="C123" s="39"/>
      <c r="D123" s="39"/>
      <c r="E123" s="39"/>
      <c r="F123" s="39"/>
      <c r="G123" s="44"/>
      <c r="H123" s="44"/>
      <c r="I123" s="44"/>
      <c r="J123" s="44"/>
      <c r="K123" s="44"/>
      <c r="L123" s="44"/>
      <c r="M123" s="44"/>
      <c r="N123" s="44"/>
      <c r="O123" s="44"/>
    </row>
    <row r="124" spans="2:15" s="3" customFormat="1" x14ac:dyDescent="0.2">
      <c r="B124" s="48" t="s">
        <v>111</v>
      </c>
      <c r="C124" s="39"/>
      <c r="D124" s="39"/>
      <c r="E124" s="39"/>
      <c r="F124" s="39"/>
      <c r="G124" s="44"/>
      <c r="H124" s="44"/>
      <c r="I124" s="44"/>
      <c r="J124" s="44"/>
      <c r="K124" s="44"/>
      <c r="L124" s="44"/>
      <c r="M124" s="44"/>
      <c r="N124" s="44"/>
      <c r="O124" s="44"/>
    </row>
    <row r="125" spans="2:15" s="3" customFormat="1" x14ac:dyDescent="0.2">
      <c r="B125" s="48" t="s">
        <v>112</v>
      </c>
      <c r="C125" s="39"/>
      <c r="D125" s="39"/>
      <c r="E125" s="39"/>
      <c r="F125" s="39"/>
      <c r="G125" s="44"/>
      <c r="H125" s="44"/>
      <c r="I125" s="44"/>
      <c r="J125" s="44"/>
      <c r="K125" s="44"/>
      <c r="L125" s="44"/>
      <c r="M125" s="44"/>
      <c r="N125" s="44"/>
      <c r="O125" s="44"/>
    </row>
    <row r="126" spans="2:15" s="3" customFormat="1" x14ac:dyDescent="0.2">
      <c r="B126" s="48" t="s">
        <v>113</v>
      </c>
      <c r="C126" s="39"/>
      <c r="D126" s="39"/>
      <c r="E126" s="39"/>
      <c r="F126" s="39"/>
      <c r="G126" s="44"/>
      <c r="H126" s="44"/>
      <c r="I126" s="44"/>
      <c r="J126" s="44"/>
      <c r="K126" s="44"/>
      <c r="L126" s="44"/>
      <c r="M126" s="44"/>
      <c r="N126" s="44"/>
      <c r="O126" s="44"/>
    </row>
    <row r="127" spans="2:15" s="3" customFormat="1" x14ac:dyDescent="0.2">
      <c r="B127" s="48" t="s">
        <v>114</v>
      </c>
      <c r="C127" s="39"/>
      <c r="D127" s="39"/>
      <c r="E127" s="39"/>
      <c r="F127" s="39"/>
      <c r="G127" s="44"/>
      <c r="H127" s="44"/>
      <c r="I127" s="44"/>
      <c r="J127" s="44"/>
      <c r="K127" s="44"/>
      <c r="L127" s="44"/>
      <c r="M127" s="44"/>
      <c r="N127" s="44"/>
      <c r="O127" s="44"/>
    </row>
    <row r="128" spans="2:15" s="3" customFormat="1" x14ac:dyDescent="0.2">
      <c r="B128" s="48" t="s">
        <v>115</v>
      </c>
      <c r="C128" s="39"/>
      <c r="D128" s="39"/>
      <c r="E128" s="39"/>
      <c r="F128" s="39"/>
      <c r="G128" s="44"/>
      <c r="H128" s="44"/>
      <c r="I128" s="44"/>
      <c r="J128" s="44"/>
      <c r="K128" s="44"/>
      <c r="L128" s="44"/>
      <c r="M128" s="44"/>
      <c r="N128" s="44"/>
      <c r="O128" s="44"/>
    </row>
    <row r="129" spans="2:16" s="3" customFormat="1" x14ac:dyDescent="0.2">
      <c r="B129" s="46"/>
      <c r="C129" s="39"/>
      <c r="D129" s="39"/>
      <c r="E129" s="39"/>
      <c r="F129" s="39"/>
      <c r="G129" s="44"/>
      <c r="H129" s="44"/>
      <c r="I129" s="44"/>
      <c r="J129" s="44"/>
      <c r="K129" s="44"/>
      <c r="L129" s="44"/>
      <c r="M129" s="44"/>
      <c r="N129" s="44"/>
      <c r="O129" s="44"/>
    </row>
    <row r="130" spans="2:16" s="3" customFormat="1" x14ac:dyDescent="0.2">
      <c r="B130" s="40"/>
      <c r="C130" s="39"/>
      <c r="D130" s="39"/>
      <c r="E130" s="39"/>
      <c r="F130" s="39"/>
      <c r="G130" s="44"/>
      <c r="H130" s="44"/>
      <c r="I130" s="44"/>
      <c r="J130" s="44"/>
      <c r="K130" s="44"/>
      <c r="L130" s="44"/>
      <c r="M130" s="44"/>
      <c r="N130" s="44"/>
      <c r="O130" s="44"/>
    </row>
    <row r="131" spans="2:16" s="4" customFormat="1" x14ac:dyDescent="0.2">
      <c r="B131" s="40"/>
      <c r="C131" s="39"/>
      <c r="D131" s="39"/>
      <c r="E131" s="39"/>
      <c r="F131" s="39"/>
      <c r="G131" s="44"/>
      <c r="H131" s="44"/>
      <c r="I131" s="44"/>
      <c r="J131" s="44"/>
      <c r="K131" s="44"/>
      <c r="L131" s="44"/>
      <c r="M131" s="44"/>
      <c r="N131" s="44"/>
      <c r="O131" s="44"/>
      <c r="P131" s="3"/>
    </row>
    <row r="132" spans="2:16" s="4" customFormat="1" hidden="1" x14ac:dyDescent="0.2">
      <c r="B132" s="39" t="s">
        <v>27</v>
      </c>
      <c r="C132" s="39"/>
      <c r="D132" s="39"/>
      <c r="E132" s="39"/>
      <c r="F132" s="39"/>
      <c r="G132" s="44"/>
      <c r="H132" s="44"/>
      <c r="I132" s="44"/>
      <c r="J132" s="44"/>
      <c r="K132" s="44"/>
      <c r="L132" s="44"/>
      <c r="M132" s="44"/>
      <c r="N132" s="44"/>
      <c r="O132" s="44"/>
      <c r="P132" s="3"/>
    </row>
    <row r="133" spans="2:16" s="4" customFormat="1" hidden="1" x14ac:dyDescent="0.2">
      <c r="B133" s="8" t="s">
        <v>35</v>
      </c>
      <c r="C133" s="39"/>
      <c r="D133" s="39"/>
      <c r="E133" s="39"/>
      <c r="F133" s="39"/>
      <c r="G133" s="44"/>
      <c r="H133" s="44"/>
      <c r="I133" s="44"/>
      <c r="J133" s="44"/>
      <c r="K133" s="44"/>
      <c r="L133" s="44"/>
      <c r="M133" s="44"/>
      <c r="N133" s="44"/>
      <c r="O133" s="44"/>
      <c r="P133" s="3"/>
    </row>
    <row r="134" spans="2:16" s="4" customFormat="1" hidden="1" x14ac:dyDescent="0.2">
      <c r="B134" s="8" t="s">
        <v>84</v>
      </c>
      <c r="C134" s="39"/>
      <c r="D134" s="39"/>
      <c r="E134" s="39"/>
      <c r="F134" s="39"/>
      <c r="G134" s="44"/>
      <c r="H134" s="44"/>
      <c r="I134" s="44"/>
      <c r="J134" s="44"/>
      <c r="K134" s="44"/>
      <c r="L134" s="44"/>
      <c r="M134" s="44"/>
      <c r="N134" s="44"/>
      <c r="O134" s="44"/>
      <c r="P134" s="3"/>
    </row>
    <row r="135" spans="2:16" s="4" customFormat="1" hidden="1" x14ac:dyDescent="0.2">
      <c r="B135" s="8" t="s">
        <v>28</v>
      </c>
      <c r="C135" s="39"/>
      <c r="D135" s="39"/>
      <c r="E135" s="39"/>
      <c r="F135" s="39"/>
      <c r="G135" s="44"/>
      <c r="H135" s="44"/>
      <c r="I135" s="44"/>
      <c r="J135" s="44"/>
      <c r="K135" s="44"/>
      <c r="L135" s="44"/>
      <c r="M135" s="44"/>
      <c r="N135" s="44"/>
      <c r="O135" s="44"/>
      <c r="P135" s="3"/>
    </row>
    <row r="136" spans="2:16" s="4" customFormat="1" hidden="1" x14ac:dyDescent="0.2">
      <c r="B136" s="8" t="s">
        <v>90</v>
      </c>
      <c r="C136" s="39"/>
      <c r="D136" s="39"/>
      <c r="E136" s="39"/>
      <c r="F136" s="39"/>
      <c r="G136" s="44"/>
      <c r="H136" s="44"/>
      <c r="I136" s="44"/>
      <c r="J136" s="44"/>
      <c r="K136" s="44"/>
      <c r="L136" s="44"/>
      <c r="M136" s="44"/>
      <c r="N136" s="44"/>
      <c r="O136" s="44"/>
      <c r="P136" s="3"/>
    </row>
    <row r="137" spans="2:16" s="4" customFormat="1" hidden="1" x14ac:dyDescent="0.2">
      <c r="B137" s="8" t="s">
        <v>106</v>
      </c>
      <c r="C137" s="39"/>
      <c r="D137" s="39"/>
      <c r="E137" s="39"/>
      <c r="F137" s="39"/>
      <c r="G137" s="44"/>
      <c r="H137" s="44"/>
      <c r="I137" s="44"/>
      <c r="J137" s="44"/>
      <c r="K137" s="44"/>
      <c r="L137" s="44"/>
      <c r="M137" s="44"/>
      <c r="N137" s="44"/>
      <c r="O137" s="44"/>
      <c r="P137" s="3"/>
    </row>
    <row r="138" spans="2:16" s="4" customFormat="1" hidden="1" x14ac:dyDescent="0.2">
      <c r="B138" s="8" t="s">
        <v>92</v>
      </c>
      <c r="C138" s="39"/>
      <c r="D138" s="39"/>
      <c r="E138" s="39"/>
      <c r="F138" s="39"/>
      <c r="G138" s="44"/>
      <c r="H138" s="44"/>
      <c r="I138" s="44"/>
      <c r="J138" s="44"/>
      <c r="K138" s="44"/>
      <c r="L138" s="44"/>
      <c r="M138" s="44"/>
      <c r="N138" s="44"/>
      <c r="O138" s="44"/>
      <c r="P138" s="3"/>
    </row>
    <row r="139" spans="2:16" s="4" customFormat="1" hidden="1" x14ac:dyDescent="0.2">
      <c r="B139" s="8" t="s">
        <v>33</v>
      </c>
      <c r="C139" s="39"/>
      <c r="D139" s="39"/>
      <c r="E139" s="39"/>
      <c r="F139" s="39"/>
      <c r="G139" s="44"/>
      <c r="H139" s="44"/>
      <c r="I139" s="44"/>
      <c r="J139" s="44"/>
      <c r="K139" s="44"/>
      <c r="L139" s="44"/>
      <c r="M139" s="44"/>
      <c r="N139" s="44"/>
      <c r="O139" s="44"/>
      <c r="P139" s="3"/>
    </row>
    <row r="140" spans="2:16" s="4" customFormat="1" hidden="1" x14ac:dyDescent="0.2">
      <c r="B140" s="8" t="s">
        <v>81</v>
      </c>
      <c r="C140" s="39"/>
      <c r="D140" s="39"/>
      <c r="E140" s="39"/>
      <c r="F140" s="39"/>
      <c r="G140" s="44"/>
      <c r="H140" s="44"/>
      <c r="I140" s="44"/>
      <c r="J140" s="44"/>
      <c r="K140" s="44"/>
      <c r="L140" s="44"/>
      <c r="M140" s="44"/>
      <c r="N140" s="44"/>
      <c r="O140" s="44"/>
      <c r="P140" s="3"/>
    </row>
    <row r="141" spans="2:16" s="4" customFormat="1" hidden="1" x14ac:dyDescent="0.2">
      <c r="B141" s="8" t="s">
        <v>85</v>
      </c>
      <c r="C141" s="39"/>
      <c r="D141" s="39"/>
      <c r="E141" s="39"/>
      <c r="F141" s="39"/>
      <c r="G141" s="44"/>
      <c r="H141" s="44"/>
      <c r="I141" s="44"/>
      <c r="J141" s="44"/>
      <c r="K141" s="44"/>
      <c r="L141" s="44"/>
      <c r="M141" s="44"/>
      <c r="N141" s="44"/>
      <c r="O141" s="44"/>
      <c r="P141" s="3"/>
    </row>
    <row r="142" spans="2:16" hidden="1" x14ac:dyDescent="0.2">
      <c r="B142" s="43" t="s">
        <v>102</v>
      </c>
      <c r="C142" s="39"/>
      <c r="D142" s="39"/>
      <c r="E142" s="39"/>
      <c r="F142" s="39"/>
      <c r="G142" s="44"/>
      <c r="H142" s="44"/>
      <c r="I142" s="44"/>
      <c r="J142" s="44"/>
      <c r="K142" s="44"/>
      <c r="L142" s="44"/>
      <c r="M142" s="44"/>
      <c r="N142" s="44"/>
      <c r="O142" s="44"/>
      <c r="P142" s="3"/>
    </row>
    <row r="143" spans="2:16" hidden="1" x14ac:dyDescent="0.2">
      <c r="B143" s="8" t="s">
        <v>83</v>
      </c>
      <c r="C143" s="39"/>
      <c r="D143" s="39"/>
      <c r="E143" s="39"/>
      <c r="F143" s="39"/>
      <c r="G143" s="44"/>
      <c r="H143" s="44"/>
      <c r="I143" s="44"/>
      <c r="J143" s="44"/>
      <c r="K143" s="44"/>
      <c r="L143" s="44"/>
      <c r="M143" s="44"/>
      <c r="N143" s="44"/>
      <c r="O143" s="44"/>
      <c r="P143" s="3"/>
    </row>
    <row r="144" spans="2:16" hidden="1" x14ac:dyDescent="0.2">
      <c r="B144" s="8" t="s">
        <v>88</v>
      </c>
      <c r="C144" s="39"/>
      <c r="D144" s="39"/>
      <c r="E144" s="39"/>
      <c r="F144" s="39"/>
      <c r="G144" s="44"/>
      <c r="H144" s="44"/>
      <c r="I144" s="44"/>
      <c r="J144" s="44"/>
      <c r="K144" s="44"/>
      <c r="L144" s="44"/>
      <c r="M144" s="44"/>
      <c r="N144" s="44"/>
      <c r="O144" s="44"/>
      <c r="P144" s="3"/>
    </row>
    <row r="145" spans="2:16" hidden="1" x14ac:dyDescent="0.2">
      <c r="B145" s="8" t="s">
        <v>91</v>
      </c>
      <c r="C145" s="39"/>
      <c r="D145" s="39"/>
      <c r="E145" s="39"/>
      <c r="F145" s="39"/>
      <c r="G145" s="44"/>
      <c r="H145" s="44"/>
      <c r="I145" s="44"/>
      <c r="J145" s="44"/>
      <c r="K145" s="44"/>
      <c r="L145" s="44"/>
      <c r="M145" s="44"/>
      <c r="N145" s="44"/>
      <c r="O145" s="44"/>
      <c r="P145" s="3"/>
    </row>
    <row r="146" spans="2:16" hidden="1" x14ac:dyDescent="0.2">
      <c r="B146" s="8" t="s">
        <v>89</v>
      </c>
      <c r="C146" s="39"/>
      <c r="D146" s="39"/>
      <c r="E146" s="39"/>
      <c r="F146" s="39"/>
      <c r="G146" s="44"/>
      <c r="H146" s="44"/>
      <c r="I146" s="44"/>
      <c r="J146" s="44"/>
      <c r="K146" s="44"/>
      <c r="L146" s="44"/>
      <c r="M146" s="44"/>
      <c r="N146" s="44"/>
      <c r="O146" s="44"/>
      <c r="P146" s="3"/>
    </row>
    <row r="147" spans="2:16" hidden="1" x14ac:dyDescent="0.2">
      <c r="B147" s="8" t="s">
        <v>86</v>
      </c>
      <c r="C147" s="39"/>
      <c r="D147" s="39"/>
      <c r="E147" s="39"/>
      <c r="F147" s="39"/>
      <c r="G147" s="44"/>
      <c r="H147" s="44"/>
      <c r="I147" s="44"/>
      <c r="J147" s="44"/>
      <c r="K147" s="44"/>
      <c r="L147" s="44"/>
      <c r="M147" s="44"/>
      <c r="N147" s="44"/>
      <c r="O147" s="44"/>
      <c r="P147" s="3"/>
    </row>
    <row r="148" spans="2:16" hidden="1" x14ac:dyDescent="0.2">
      <c r="B148" s="8" t="s">
        <v>79</v>
      </c>
      <c r="C148" s="39"/>
      <c r="D148" s="39"/>
      <c r="E148" s="39"/>
      <c r="F148" s="39"/>
      <c r="G148" s="44"/>
      <c r="H148" s="44"/>
      <c r="I148" s="44"/>
      <c r="J148" s="44"/>
      <c r="K148" s="44"/>
      <c r="L148" s="44"/>
      <c r="M148" s="44"/>
      <c r="N148" s="44"/>
      <c r="O148" s="44"/>
      <c r="P148" s="3"/>
    </row>
    <row r="149" spans="2:16" hidden="1" x14ac:dyDescent="0.2">
      <c r="B149" s="8" t="s">
        <v>87</v>
      </c>
      <c r="C149" s="39"/>
      <c r="D149" s="39"/>
      <c r="E149" s="39"/>
      <c r="F149" s="39"/>
      <c r="G149" s="44"/>
      <c r="H149" s="44"/>
      <c r="I149" s="44"/>
      <c r="J149" s="44"/>
      <c r="K149" s="44"/>
      <c r="L149" s="44"/>
      <c r="M149" s="44"/>
      <c r="N149" s="44"/>
      <c r="O149" s="44"/>
      <c r="P149" s="3"/>
    </row>
    <row r="150" spans="2:16" hidden="1" x14ac:dyDescent="0.2">
      <c r="B150" s="8" t="s">
        <v>80</v>
      </c>
      <c r="C150" s="39"/>
      <c r="D150" s="39"/>
      <c r="E150" s="39"/>
      <c r="F150" s="39"/>
      <c r="G150" s="44"/>
      <c r="H150" s="44"/>
      <c r="I150" s="44"/>
      <c r="J150" s="44"/>
      <c r="K150" s="44"/>
      <c r="L150" s="44"/>
      <c r="M150" s="44"/>
      <c r="N150" s="44"/>
      <c r="O150" s="44"/>
      <c r="P150" s="3"/>
    </row>
    <row r="151" spans="2:16" hidden="1" x14ac:dyDescent="0.2">
      <c r="B151" s="8" t="s">
        <v>82</v>
      </c>
      <c r="C151" s="39"/>
      <c r="D151" s="39"/>
      <c r="E151" s="39"/>
      <c r="F151" s="39"/>
      <c r="G151" s="44"/>
      <c r="H151" s="44"/>
      <c r="I151" s="44"/>
      <c r="J151" s="44"/>
      <c r="K151" s="44"/>
      <c r="L151" s="44"/>
      <c r="M151" s="44"/>
      <c r="N151" s="44"/>
      <c r="O151" s="44"/>
      <c r="P151" s="3"/>
    </row>
    <row r="152" spans="2:16" hidden="1" x14ac:dyDescent="0.2">
      <c r="B152" s="8" t="s">
        <v>31</v>
      </c>
      <c r="C152" s="39"/>
      <c r="D152" s="39"/>
      <c r="E152" s="39"/>
      <c r="F152" s="39"/>
      <c r="G152" s="44"/>
      <c r="H152" s="44"/>
      <c r="I152" s="44"/>
      <c r="J152" s="44"/>
      <c r="K152" s="44"/>
      <c r="L152" s="44"/>
      <c r="M152" s="44"/>
      <c r="N152" s="44"/>
      <c r="O152" s="44"/>
      <c r="P152" s="3"/>
    </row>
    <row r="153" spans="2:16" hidden="1" x14ac:dyDescent="0.2">
      <c r="B153" s="8" t="s">
        <v>34</v>
      </c>
      <c r="C153" s="39"/>
      <c r="D153" s="39"/>
      <c r="E153" s="39"/>
      <c r="F153" s="39"/>
      <c r="G153" s="44"/>
      <c r="H153" s="44"/>
      <c r="I153" s="44"/>
      <c r="J153" s="44"/>
      <c r="K153" s="44"/>
      <c r="L153" s="44"/>
      <c r="M153" s="44"/>
      <c r="N153" s="44"/>
      <c r="O153" s="44"/>
      <c r="P153" s="3"/>
    </row>
    <row r="154" spans="2:16" hidden="1" x14ac:dyDescent="0.2">
      <c r="B154" s="8" t="s">
        <v>30</v>
      </c>
      <c r="C154" s="39"/>
      <c r="D154" s="39"/>
      <c r="E154" s="39"/>
      <c r="F154" s="39"/>
      <c r="G154" s="44"/>
      <c r="H154" s="44"/>
      <c r="I154" s="44"/>
      <c r="J154" s="44"/>
      <c r="K154" s="44"/>
      <c r="L154" s="44"/>
      <c r="M154" s="44"/>
      <c r="N154" s="44"/>
      <c r="O154" s="44"/>
      <c r="P154" s="3"/>
    </row>
    <row r="155" spans="2:16" hidden="1" x14ac:dyDescent="0.2">
      <c r="B155" s="8" t="s">
        <v>32</v>
      </c>
      <c r="C155" s="39"/>
      <c r="D155" s="39"/>
      <c r="E155" s="39"/>
      <c r="F155" s="39"/>
      <c r="G155" s="44"/>
      <c r="H155" s="44"/>
      <c r="I155" s="44"/>
      <c r="J155" s="44"/>
      <c r="K155" s="44"/>
      <c r="L155" s="44"/>
      <c r="M155" s="44"/>
      <c r="N155" s="44"/>
      <c r="O155" s="44"/>
      <c r="P155" s="3"/>
    </row>
    <row r="156" spans="2:16" hidden="1" x14ac:dyDescent="0.2">
      <c r="B156" s="8" t="s">
        <v>65</v>
      </c>
      <c r="C156" s="39"/>
      <c r="D156" s="39"/>
      <c r="E156" s="39"/>
      <c r="F156" s="39"/>
      <c r="G156" s="44"/>
      <c r="H156" s="44"/>
      <c r="I156" s="44"/>
      <c r="J156" s="44"/>
      <c r="K156" s="44"/>
      <c r="L156" s="44"/>
      <c r="M156" s="44"/>
      <c r="N156" s="44"/>
      <c r="O156" s="44"/>
      <c r="P156" s="3"/>
    </row>
    <row r="157" spans="2:16" hidden="1" x14ac:dyDescent="0.2">
      <c r="B157" s="8" t="s">
        <v>64</v>
      </c>
      <c r="C157" s="39"/>
      <c r="D157" s="39"/>
      <c r="E157" s="39"/>
      <c r="F157" s="39"/>
      <c r="G157" s="44"/>
      <c r="H157" s="44"/>
      <c r="I157" s="44"/>
      <c r="J157" s="44"/>
      <c r="K157" s="44"/>
      <c r="L157" s="44"/>
      <c r="M157" s="44"/>
      <c r="N157" s="44"/>
      <c r="O157" s="44"/>
      <c r="P157" s="3"/>
    </row>
    <row r="158" spans="2:16" hidden="1" x14ac:dyDescent="0.2">
      <c r="B158" s="8" t="s">
        <v>29</v>
      </c>
      <c r="C158" s="39"/>
      <c r="D158" s="39"/>
      <c r="E158" s="39"/>
      <c r="F158" s="39"/>
      <c r="G158" s="44"/>
      <c r="H158" s="44"/>
      <c r="I158" s="44"/>
      <c r="J158" s="44"/>
      <c r="K158" s="44"/>
      <c r="L158" s="44"/>
      <c r="M158" s="44"/>
      <c r="N158" s="44"/>
      <c r="O158" s="44"/>
      <c r="P158" s="3"/>
    </row>
    <row r="159" spans="2:16" hidden="1" x14ac:dyDescent="0.2">
      <c r="B159" s="8" t="s">
        <v>63</v>
      </c>
      <c r="C159" s="39"/>
      <c r="D159" s="39"/>
      <c r="E159" s="39"/>
      <c r="F159" s="39"/>
      <c r="G159" s="44"/>
      <c r="H159" s="44"/>
      <c r="I159" s="44"/>
      <c r="J159" s="44"/>
      <c r="K159" s="44"/>
      <c r="L159" s="44"/>
      <c r="M159" s="44"/>
      <c r="N159" s="44"/>
      <c r="O159" s="44"/>
      <c r="P159" s="3"/>
    </row>
    <row r="160" spans="2:16" x14ac:dyDescent="0.2">
      <c r="B160" s="39"/>
      <c r="C160" s="39"/>
      <c r="D160" s="39"/>
      <c r="E160" s="39"/>
      <c r="F160" s="39"/>
      <c r="G160" s="44"/>
      <c r="H160" s="44"/>
      <c r="I160" s="44"/>
      <c r="J160" s="44"/>
      <c r="K160" s="44"/>
      <c r="L160" s="44"/>
      <c r="M160" s="44"/>
      <c r="N160" s="44"/>
      <c r="O160" s="44"/>
      <c r="P160" s="3"/>
    </row>
    <row r="161" spans="2:16" x14ac:dyDescent="0.2">
      <c r="B161" s="39"/>
      <c r="C161" s="39"/>
      <c r="D161" s="39"/>
      <c r="E161" s="39"/>
      <c r="F161" s="39"/>
      <c r="G161" s="44"/>
      <c r="H161" s="44"/>
      <c r="I161" s="44"/>
      <c r="J161" s="44"/>
      <c r="K161" s="44"/>
      <c r="L161" s="44"/>
      <c r="M161" s="44"/>
      <c r="N161" s="44"/>
      <c r="O161" s="44"/>
      <c r="P161" s="3"/>
    </row>
    <row r="162" spans="2:16" x14ac:dyDescent="0.2">
      <c r="B162" s="39"/>
      <c r="C162" s="39"/>
      <c r="D162" s="39"/>
      <c r="E162" s="39"/>
      <c r="F162" s="39"/>
      <c r="G162" s="44"/>
      <c r="H162" s="44"/>
      <c r="I162" s="44"/>
      <c r="J162" s="44"/>
      <c r="K162" s="44"/>
      <c r="L162" s="44"/>
      <c r="M162" s="44"/>
      <c r="N162" s="44"/>
      <c r="O162" s="44"/>
      <c r="P162" s="3"/>
    </row>
    <row r="163" spans="2:16" hidden="1" x14ac:dyDescent="0.2">
      <c r="B163" s="39" t="s">
        <v>103</v>
      </c>
      <c r="C163" s="39"/>
      <c r="D163" s="39"/>
      <c r="E163" s="39"/>
      <c r="F163" s="39"/>
      <c r="G163" s="44"/>
      <c r="H163" s="44"/>
      <c r="I163" s="44"/>
      <c r="J163" s="44"/>
      <c r="K163" s="44"/>
      <c r="L163" s="44"/>
      <c r="M163" s="44"/>
      <c r="N163" s="44"/>
      <c r="O163" s="44"/>
      <c r="P163" s="3"/>
    </row>
    <row r="164" spans="2:16" hidden="1" x14ac:dyDescent="0.2">
      <c r="B164" s="8" t="s">
        <v>45</v>
      </c>
      <c r="C164" s="39"/>
      <c r="D164" s="39"/>
      <c r="E164" s="39"/>
      <c r="F164" s="39"/>
      <c r="G164" s="44"/>
      <c r="H164" s="44"/>
      <c r="I164" s="44"/>
      <c r="J164" s="44"/>
      <c r="K164" s="44"/>
      <c r="L164" s="44"/>
      <c r="M164" s="44"/>
      <c r="N164" s="44"/>
      <c r="O164" s="44"/>
    </row>
    <row r="165" spans="2:16" hidden="1" x14ac:dyDescent="0.2">
      <c r="B165" s="8" t="s">
        <v>56</v>
      </c>
      <c r="C165" s="39"/>
      <c r="D165" s="39"/>
      <c r="E165" s="39"/>
      <c r="F165" s="39"/>
      <c r="G165" s="44"/>
      <c r="H165" s="44"/>
      <c r="I165" s="44"/>
      <c r="J165" s="44"/>
      <c r="K165" s="44"/>
      <c r="L165" s="44"/>
      <c r="M165" s="44"/>
      <c r="N165" s="44"/>
      <c r="O165" s="44"/>
    </row>
    <row r="166" spans="2:16" x14ac:dyDescent="0.2">
      <c r="B166" s="44"/>
      <c r="C166" s="39"/>
      <c r="D166" s="39"/>
      <c r="E166" s="39"/>
      <c r="F166" s="39"/>
      <c r="G166" s="44"/>
      <c r="H166" s="44"/>
      <c r="I166" s="44"/>
      <c r="J166" s="44"/>
      <c r="K166" s="44"/>
      <c r="L166" s="44"/>
      <c r="M166" s="44"/>
      <c r="N166" s="44"/>
      <c r="O166" s="44"/>
    </row>
    <row r="167" spans="2:16" x14ac:dyDescent="0.2">
      <c r="B167" s="47"/>
      <c r="C167" s="39"/>
      <c r="D167" s="39"/>
      <c r="E167" s="39"/>
      <c r="F167" s="39"/>
      <c r="G167" s="44"/>
      <c r="H167" s="44"/>
      <c r="I167" s="44"/>
      <c r="J167" s="44"/>
      <c r="K167" s="44"/>
      <c r="L167" s="44"/>
      <c r="M167" s="44"/>
      <c r="N167" s="44"/>
      <c r="O167" s="44"/>
    </row>
    <row r="168" spans="2:16" x14ac:dyDescent="0.2">
      <c r="B168" s="47"/>
      <c r="C168" s="39"/>
      <c r="D168" s="39"/>
      <c r="E168" s="39"/>
      <c r="F168" s="39"/>
      <c r="G168" s="44"/>
      <c r="H168" s="44"/>
      <c r="I168" s="44"/>
      <c r="J168" s="44"/>
      <c r="K168" s="44"/>
      <c r="L168" s="44"/>
      <c r="M168" s="44"/>
      <c r="N168" s="44"/>
      <c r="O168" s="44"/>
    </row>
    <row r="169" spans="2:16" x14ac:dyDescent="0.2">
      <c r="B169" s="47"/>
      <c r="C169" s="39"/>
      <c r="D169" s="39"/>
      <c r="E169" s="39"/>
      <c r="F169" s="39"/>
      <c r="G169" s="44"/>
      <c r="H169" s="44"/>
      <c r="I169" s="44"/>
      <c r="J169" s="44"/>
      <c r="K169" s="44"/>
      <c r="L169" s="44"/>
      <c r="M169" s="44"/>
      <c r="N169" s="44"/>
      <c r="O169" s="44"/>
    </row>
    <row r="170" spans="2:16" x14ac:dyDescent="0.2">
      <c r="B170" s="47"/>
      <c r="C170" s="39"/>
      <c r="D170" s="39"/>
      <c r="E170" s="39"/>
      <c r="F170" s="39"/>
      <c r="G170" s="44"/>
      <c r="H170" s="44"/>
      <c r="I170" s="44"/>
      <c r="J170" s="44"/>
      <c r="K170" s="44"/>
      <c r="L170" s="44"/>
      <c r="M170" s="44"/>
      <c r="N170" s="44"/>
      <c r="O170" s="44"/>
    </row>
    <row r="171" spans="2:16" x14ac:dyDescent="0.2">
      <c r="B171" s="47"/>
      <c r="C171" s="39"/>
      <c r="D171" s="39"/>
      <c r="E171" s="39"/>
      <c r="F171" s="39"/>
      <c r="G171" s="44"/>
      <c r="H171" s="44"/>
      <c r="I171" s="44"/>
      <c r="J171" s="44"/>
      <c r="K171" s="44"/>
      <c r="L171" s="44"/>
      <c r="M171" s="44"/>
      <c r="N171" s="44"/>
      <c r="O171" s="44"/>
    </row>
    <row r="172" spans="2:16" s="3" customFormat="1" hidden="1" x14ac:dyDescent="0.2">
      <c r="B172" s="40" t="s">
        <v>108</v>
      </c>
      <c r="C172" s="39"/>
      <c r="D172" s="39"/>
      <c r="E172" s="39"/>
      <c r="F172" s="39"/>
      <c r="G172" s="39"/>
      <c r="H172" s="39"/>
      <c r="I172" s="39"/>
      <c r="J172" s="39"/>
      <c r="K172" s="39"/>
      <c r="L172" s="39"/>
      <c r="M172" s="39"/>
      <c r="N172" s="39"/>
      <c r="O172" s="39"/>
    </row>
    <row r="173" spans="2:16" s="3" customFormat="1" hidden="1" x14ac:dyDescent="0.2">
      <c r="B173" s="41" t="s">
        <v>107</v>
      </c>
      <c r="C173" s="39"/>
      <c r="D173" s="39"/>
      <c r="E173" s="39"/>
      <c r="F173" s="39"/>
      <c r="G173" s="39"/>
      <c r="H173" s="39"/>
      <c r="I173" s="39"/>
      <c r="J173" s="39"/>
      <c r="K173" s="39"/>
      <c r="L173" s="39"/>
      <c r="M173" s="39"/>
      <c r="N173" s="39"/>
      <c r="O173" s="39"/>
    </row>
    <row r="174" spans="2:16" s="3" customFormat="1" ht="38.25" hidden="1" x14ac:dyDescent="0.2">
      <c r="B174" s="42" t="s">
        <v>53</v>
      </c>
    </row>
    <row r="175" spans="2:16" s="3" customFormat="1" ht="38.25" hidden="1" x14ac:dyDescent="0.2">
      <c r="B175" s="42" t="s">
        <v>97</v>
      </c>
    </row>
    <row r="176" spans="2:16" s="3" customFormat="1" ht="38.25" hidden="1" x14ac:dyDescent="0.2">
      <c r="B176" s="42" t="s">
        <v>98</v>
      </c>
    </row>
    <row r="177" spans="2:15" s="3" customFormat="1" ht="63.75" hidden="1" x14ac:dyDescent="0.2">
      <c r="B177" s="42" t="s">
        <v>99</v>
      </c>
    </row>
    <row r="178" spans="2:15" s="3" customFormat="1" ht="51" hidden="1" x14ac:dyDescent="0.2">
      <c r="B178" s="42" t="s">
        <v>100</v>
      </c>
    </row>
    <row r="179" spans="2:15" s="3" customFormat="1" ht="38.25" hidden="1" x14ac:dyDescent="0.2">
      <c r="B179" s="42" t="s">
        <v>101</v>
      </c>
    </row>
    <row r="180" spans="2:15" s="3" customFormat="1" ht="25.5" hidden="1" x14ac:dyDescent="0.2">
      <c r="B180" s="42" t="s">
        <v>93</v>
      </c>
    </row>
    <row r="181" spans="2:15" s="3" customFormat="1" hidden="1" x14ac:dyDescent="0.2">
      <c r="B181" s="42" t="s">
        <v>66</v>
      </c>
    </row>
    <row r="182" spans="2:15" x14ac:dyDescent="0.2">
      <c r="C182" s="4"/>
      <c r="D182" s="4"/>
      <c r="E182" s="4"/>
      <c r="F182" s="4"/>
      <c r="G182" s="4"/>
      <c r="H182" s="4"/>
      <c r="I182" s="4"/>
      <c r="J182" s="4"/>
      <c r="K182" s="4"/>
      <c r="L182" s="4"/>
      <c r="M182" s="4"/>
      <c r="N182" s="4"/>
      <c r="O182" s="4"/>
    </row>
  </sheetData>
  <mergeCells count="67">
    <mergeCell ref="B48:P48"/>
    <mergeCell ref="B43:P43"/>
    <mergeCell ref="B45:B46"/>
    <mergeCell ref="C70:P70"/>
    <mergeCell ref="C71:P71"/>
    <mergeCell ref="B49:P64"/>
    <mergeCell ref="A65:Q65"/>
    <mergeCell ref="B66:B69"/>
    <mergeCell ref="C66:P66"/>
    <mergeCell ref="C67:P67"/>
    <mergeCell ref="C68:P68"/>
    <mergeCell ref="C69:P69"/>
    <mergeCell ref="D46:I46"/>
    <mergeCell ref="J46:O46"/>
    <mergeCell ref="C40:G40"/>
    <mergeCell ref="H40:L40"/>
    <mergeCell ref="M40:P40"/>
    <mergeCell ref="C41:G41"/>
    <mergeCell ref="H41:L41"/>
    <mergeCell ref="M41:P41"/>
    <mergeCell ref="B35:P35"/>
    <mergeCell ref="C36:P36"/>
    <mergeCell ref="B38:P38"/>
    <mergeCell ref="C39:G39"/>
    <mergeCell ref="H39:L39"/>
    <mergeCell ref="M39:P39"/>
    <mergeCell ref="B11:P11"/>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22:P22"/>
    <mergeCell ref="B7:P8"/>
    <mergeCell ref="B9:P9"/>
    <mergeCell ref="C10:I10"/>
    <mergeCell ref="J10:M10"/>
    <mergeCell ref="N10:P10"/>
    <mergeCell ref="B17:P17"/>
    <mergeCell ref="C18:P18"/>
    <mergeCell ref="B19:P19"/>
    <mergeCell ref="B20:P20"/>
    <mergeCell ref="B21:P21"/>
    <mergeCell ref="C12:P12"/>
    <mergeCell ref="B13:P13"/>
    <mergeCell ref="C14:P14"/>
    <mergeCell ref="B15:P15"/>
    <mergeCell ref="C16:P16"/>
    <mergeCell ref="B2:B5"/>
    <mergeCell ref="C2:M2"/>
    <mergeCell ref="N2:P2"/>
    <mergeCell ref="C3:M3"/>
    <mergeCell ref="N3:P3"/>
    <mergeCell ref="C4:M4"/>
    <mergeCell ref="N4:P4"/>
    <mergeCell ref="C5:M5"/>
    <mergeCell ref="N5:P5"/>
  </mergeCells>
  <conditionalFormatting sqref="D46:O46">
    <cfRule type="cellIs" dxfId="111" priority="5" stopIfTrue="1" operator="equal">
      <formula>0</formula>
    </cfRule>
    <cfRule type="cellIs" dxfId="110" priority="6" stopIfTrue="1" operator="lessThan">
      <formula>0.7</formula>
    </cfRule>
    <cfRule type="cellIs" dxfId="109" priority="7" stopIfTrue="1" operator="between">
      <formula>0.7</formula>
      <formula>0.89</formula>
    </cfRule>
    <cfRule type="cellIs" dxfId="108" priority="8" stopIfTrue="1" operator="greaterThanOrEqual">
      <formula>0.9</formula>
    </cfRule>
  </conditionalFormatting>
  <conditionalFormatting sqref="P46">
    <cfRule type="cellIs" dxfId="107" priority="1" stopIfTrue="1" operator="lessThanOrEqual">
      <formula>0</formula>
    </cfRule>
    <cfRule type="cellIs" dxfId="106" priority="2" stopIfTrue="1" operator="lessThan">
      <formula>0.7</formula>
    </cfRule>
    <cfRule type="cellIs" dxfId="105" priority="3" stopIfTrue="1" operator="between">
      <formula>0.7</formula>
      <formula>0.89</formula>
    </cfRule>
    <cfRule type="cellIs" dxfId="104" priority="4" stopIfTrue="1" operator="greaterThanOrEqual">
      <formula>0.9</formula>
    </cfRule>
  </conditionalFormatting>
  <dataValidations count="6">
    <dataValidation type="list" allowBlank="1" showInputMessage="1" showErrorMessage="1" sqref="C71:P71" xr:uid="{00000000-0002-0000-0000-000000000000}">
      <formula1>$B$164:$B$165</formula1>
    </dataValidation>
    <dataValidation type="list" allowBlank="1" showInputMessage="1" showErrorMessage="1" sqref="C12:P12" xr:uid="{00000000-0002-0000-0000-000001000000}">
      <formula1>$B$133:$B$159</formula1>
    </dataValidation>
    <dataValidation type="list" allowBlank="1" showInputMessage="1" showErrorMessage="1" sqref="C10:I10" xr:uid="{00000000-0002-0000-0000-000002000000}">
      <formula1>"2022,2023,2024,2025,2026,2027"</formula1>
    </dataValidation>
    <dataValidation type="list" allowBlank="1" showInputMessage="1" showErrorMessage="1" sqref="N10:P10" xr:uid="{00000000-0002-0000-0000-000003000000}">
      <formula1>"Economicos,Eficiencia,Eficacia, Efectividad,Calidad"</formula1>
    </dataValidation>
    <dataValidation type="list" allowBlank="1" showInputMessage="1" showErrorMessage="1" sqref="C32:P32 C36:P36 C34:P34" xr:uid="{00000000-0002-0000-0000-000004000000}">
      <formula1>$Q$96:$Q$101</formula1>
    </dataValidation>
    <dataValidation type="list" allowBlank="1" showInputMessage="1" showErrorMessage="1" sqref="C18:P18" xr:uid="{00000000-0002-0000-0000-000005000000}">
      <formula1>$B$122:$B$128</formula1>
    </dataValidation>
  </dataValidation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46"/>
  <sheetViews>
    <sheetView topLeftCell="A8" zoomScale="80" zoomScaleNormal="80" workbookViewId="0">
      <selection activeCell="N10" sqref="N10"/>
    </sheetView>
  </sheetViews>
  <sheetFormatPr baseColWidth="10" defaultColWidth="11.42578125" defaultRowHeight="30" customHeight="1" x14ac:dyDescent="0.2"/>
  <cols>
    <col min="1" max="1" width="28.5703125" style="22" customWidth="1"/>
    <col min="2" max="2" width="27" style="5" bestFit="1" customWidth="1"/>
    <col min="3" max="8" width="15.7109375" style="5" customWidth="1"/>
    <col min="9" max="9" width="5.28515625" style="5" customWidth="1"/>
    <col min="10" max="10" width="10.7109375" style="5" customWidth="1"/>
    <col min="11" max="11" width="39" style="5" customWidth="1"/>
    <col min="12" max="14" width="11.42578125" style="5"/>
    <col min="15" max="15" width="11.42578125" style="3" hidden="1" customWidth="1"/>
    <col min="16" max="18" width="11.42578125" style="5"/>
    <col min="19" max="20" width="11.140625" customWidth="1"/>
    <col min="21" max="16384" width="11.42578125" style="5"/>
  </cols>
  <sheetData>
    <row r="1" spans="1:18" ht="30" customHeight="1" x14ac:dyDescent="0.25">
      <c r="A1" s="266"/>
      <c r="B1" s="267" t="s">
        <v>36</v>
      </c>
      <c r="C1" s="268"/>
      <c r="D1" s="268"/>
      <c r="E1" s="268"/>
      <c r="F1" s="268"/>
      <c r="G1" s="268"/>
      <c r="H1" s="268"/>
      <c r="I1" s="269"/>
      <c r="J1" s="270" t="s">
        <v>37</v>
      </c>
      <c r="K1" s="271"/>
      <c r="L1" s="18"/>
      <c r="M1" s="18"/>
      <c r="P1" s="18"/>
      <c r="Q1" s="18"/>
      <c r="R1" s="18"/>
    </row>
    <row r="2" spans="1:18" ht="30" customHeight="1" x14ac:dyDescent="0.25">
      <c r="A2" s="266"/>
      <c r="B2" s="267" t="s">
        <v>57</v>
      </c>
      <c r="C2" s="268"/>
      <c r="D2" s="268"/>
      <c r="E2" s="268"/>
      <c r="F2" s="268"/>
      <c r="G2" s="268"/>
      <c r="H2" s="268"/>
      <c r="I2" s="269"/>
      <c r="J2" s="270" t="s">
        <v>104</v>
      </c>
      <c r="K2" s="271"/>
      <c r="L2" s="18"/>
      <c r="M2" s="18"/>
      <c r="O2" s="49">
        <v>0.8</v>
      </c>
      <c r="P2" s="18"/>
      <c r="Q2" s="18"/>
      <c r="R2" s="18"/>
    </row>
    <row r="3" spans="1:18" ht="30" customHeight="1" x14ac:dyDescent="0.25">
      <c r="A3" s="266"/>
      <c r="B3" s="267" t="s">
        <v>58</v>
      </c>
      <c r="C3" s="268"/>
      <c r="D3" s="268"/>
      <c r="E3" s="268"/>
      <c r="F3" s="268"/>
      <c r="G3" s="268"/>
      <c r="H3" s="268"/>
      <c r="I3" s="269"/>
      <c r="J3" s="270" t="s">
        <v>105</v>
      </c>
      <c r="K3" s="271"/>
      <c r="L3" s="18"/>
      <c r="M3" s="18"/>
      <c r="O3" s="49">
        <v>0.79998999999999998</v>
      </c>
      <c r="P3" s="18"/>
      <c r="Q3" s="18"/>
      <c r="R3" s="18"/>
    </row>
    <row r="4" spans="1:18" ht="30" customHeight="1" x14ac:dyDescent="0.25">
      <c r="A4" s="266"/>
      <c r="B4" s="267" t="s">
        <v>59</v>
      </c>
      <c r="C4" s="268"/>
      <c r="D4" s="268"/>
      <c r="E4" s="268"/>
      <c r="F4" s="268"/>
      <c r="G4" s="268"/>
      <c r="H4" s="268"/>
      <c r="I4" s="269"/>
      <c r="J4" s="271" t="s">
        <v>41</v>
      </c>
      <c r="K4" s="271"/>
      <c r="L4" s="19"/>
      <c r="M4" s="19"/>
      <c r="O4" s="49">
        <v>0.65</v>
      </c>
      <c r="P4" s="19"/>
      <c r="Q4" s="19"/>
      <c r="R4" s="19"/>
    </row>
    <row r="5" spans="1:18" ht="18" x14ac:dyDescent="0.25">
      <c r="A5" s="29"/>
      <c r="B5" s="30"/>
      <c r="C5" s="31"/>
      <c r="D5" s="31"/>
      <c r="E5" s="31"/>
      <c r="F5" s="31"/>
      <c r="G5" s="31"/>
      <c r="H5" s="31"/>
      <c r="I5" s="32"/>
      <c r="J5" s="32"/>
      <c r="K5" s="32"/>
      <c r="L5" s="19"/>
      <c r="M5" s="19"/>
      <c r="O5" s="49">
        <v>0.64999899999999999</v>
      </c>
      <c r="P5" s="19"/>
      <c r="Q5" s="19"/>
      <c r="R5" s="19"/>
    </row>
    <row r="6" spans="1:18" ht="21" customHeight="1" x14ac:dyDescent="0.2">
      <c r="A6" s="33" t="s">
        <v>0</v>
      </c>
      <c r="B6" s="274" t="str">
        <f>IF('2. Eficacia pedagógia'!C12="","",'2. Eficacia pedagógia'!C12)</f>
        <v>ANALISIS ECONOMICO Y DE RIESGO</v>
      </c>
      <c r="C6" s="274"/>
      <c r="D6" s="274"/>
      <c r="E6" s="274"/>
      <c r="F6" s="274"/>
      <c r="G6" s="274"/>
      <c r="H6" s="274"/>
      <c r="I6" s="274"/>
      <c r="J6" s="274"/>
      <c r="K6" s="274"/>
      <c r="O6" s="49"/>
    </row>
    <row r="7" spans="1:18" ht="11.25" customHeight="1" x14ac:dyDescent="0.2">
      <c r="A7" s="29"/>
      <c r="B7" s="30"/>
      <c r="C7" s="30"/>
      <c r="D7" s="30"/>
      <c r="E7" s="30"/>
      <c r="F7" s="30"/>
      <c r="G7" s="30"/>
      <c r="H7" s="30"/>
      <c r="I7" s="30"/>
      <c r="J7" s="30"/>
      <c r="K7" s="30"/>
      <c r="O7" s="49"/>
    </row>
    <row r="8" spans="1:18" s="20" customFormat="1" ht="30" customHeight="1" x14ac:dyDescent="0.2">
      <c r="A8" s="275" t="s">
        <v>60</v>
      </c>
      <c r="B8" s="277" t="s">
        <v>20</v>
      </c>
      <c r="C8" s="277" t="str">
        <f>'1. Cumplimiento informes'!C14</f>
        <v>Informes, estudios o proyectos de investigación realizados según la programación</v>
      </c>
      <c r="D8" s="277"/>
      <c r="E8" s="277"/>
      <c r="F8" s="277"/>
      <c r="G8" s="277"/>
      <c r="H8" s="277"/>
      <c r="I8" s="277" t="s">
        <v>62</v>
      </c>
      <c r="J8" s="277"/>
      <c r="K8" s="277"/>
      <c r="O8" s="3"/>
    </row>
    <row r="9" spans="1:18" s="21" customFormat="1" ht="30" customHeight="1" thickBot="1" x14ac:dyDescent="0.25">
      <c r="A9" s="276"/>
      <c r="B9" s="275"/>
      <c r="C9" s="1" t="s">
        <v>147</v>
      </c>
      <c r="D9" s="1" t="s">
        <v>61</v>
      </c>
      <c r="E9" s="1" t="s">
        <v>148</v>
      </c>
      <c r="F9" s="1" t="s">
        <v>61</v>
      </c>
      <c r="G9" s="1" t="s">
        <v>10</v>
      </c>
      <c r="H9" s="1" t="s">
        <v>61</v>
      </c>
      <c r="I9" s="275"/>
      <c r="J9" s="275"/>
      <c r="K9" s="275"/>
      <c r="O9" s="3"/>
    </row>
    <row r="10" spans="1:18" ht="178.5" customHeight="1" x14ac:dyDescent="0.2">
      <c r="A10" s="278" t="str">
        <f>'1. Cumplimiento informes'!M40</f>
        <v xml:space="preserve">Grupo de Estudios Empresariales </v>
      </c>
      <c r="B10" s="34" t="str">
        <f>'1. Cumplimiento informes'!B40</f>
        <v>No. de informes, estudios o proyectos de investigación realizados.</v>
      </c>
      <c r="C10" s="36">
        <v>1</v>
      </c>
      <c r="D10" s="272">
        <f>IF(C10=0,"0",C10/C11)</f>
        <v>1</v>
      </c>
      <c r="E10" s="36">
        <v>5</v>
      </c>
      <c r="F10" s="272">
        <f>IF(E10=0,"0",E10/E11)</f>
        <v>1</v>
      </c>
      <c r="G10" s="36">
        <f>+C10+E10</f>
        <v>6</v>
      </c>
      <c r="H10" s="272">
        <f>IF(G10=0,"0",G10/G11)</f>
        <v>1</v>
      </c>
      <c r="I10" s="280" t="s">
        <v>195</v>
      </c>
      <c r="J10" s="281"/>
      <c r="K10" s="282"/>
    </row>
    <row r="11" spans="1:18" ht="192" customHeight="1" x14ac:dyDescent="0.2">
      <c r="A11" s="279"/>
      <c r="B11" s="35" t="str">
        <f>'1. Cumplimiento informes'!B41</f>
        <v>No. de informes, estudios o proyectos de investigación programados</v>
      </c>
      <c r="C11" s="37">
        <v>1</v>
      </c>
      <c r="D11" s="273"/>
      <c r="E11" s="37">
        <v>5</v>
      </c>
      <c r="F11" s="273"/>
      <c r="G11" s="37">
        <f>+C11+E11</f>
        <v>6</v>
      </c>
      <c r="H11" s="273"/>
      <c r="I11" s="283"/>
      <c r="J11" s="284"/>
      <c r="K11" s="285"/>
    </row>
    <row r="12" spans="1:18" ht="30" customHeight="1" x14ac:dyDescent="0.2">
      <c r="C12" s="23"/>
      <c r="D12" s="23"/>
      <c r="E12" s="23"/>
      <c r="F12" s="23"/>
      <c r="G12" s="23"/>
      <c r="H12" s="23"/>
    </row>
    <row r="66" spans="15:15" ht="30" customHeight="1" x14ac:dyDescent="0.2">
      <c r="O66" s="56"/>
    </row>
    <row r="136" spans="15:15" ht="30" customHeight="1" x14ac:dyDescent="0.2">
      <c r="O136" s="4"/>
    </row>
    <row r="137" spans="15:15" ht="30" customHeight="1" x14ac:dyDescent="0.2">
      <c r="O137" s="4"/>
    </row>
    <row r="138" spans="15:15" ht="30" customHeight="1" x14ac:dyDescent="0.2">
      <c r="O138" s="4"/>
    </row>
    <row r="139" spans="15:15" ht="30" customHeight="1" x14ac:dyDescent="0.2">
      <c r="O139" s="4"/>
    </row>
    <row r="140" spans="15:15" ht="30" customHeight="1" x14ac:dyDescent="0.2">
      <c r="O140" s="4"/>
    </row>
    <row r="141" spans="15:15" ht="30" customHeight="1" x14ac:dyDescent="0.2">
      <c r="O141" s="4"/>
    </row>
    <row r="142" spans="15:15" ht="30" customHeight="1" x14ac:dyDescent="0.2">
      <c r="O142" s="4"/>
    </row>
    <row r="143" spans="15:15" ht="30" customHeight="1" x14ac:dyDescent="0.2">
      <c r="O143" s="4"/>
    </row>
    <row r="144" spans="15:15" ht="30" customHeight="1" x14ac:dyDescent="0.2">
      <c r="O144" s="4"/>
    </row>
    <row r="145" spans="15:15" ht="30" customHeight="1" x14ac:dyDescent="0.2">
      <c r="O145" s="4"/>
    </row>
    <row r="146" spans="15:15" ht="30" customHeight="1" x14ac:dyDescent="0.2">
      <c r="O146" s="4"/>
    </row>
  </sheetData>
  <mergeCells count="19">
    <mergeCell ref="H10:H11"/>
    <mergeCell ref="B6:K6"/>
    <mergeCell ref="A8:A9"/>
    <mergeCell ref="B8:B9"/>
    <mergeCell ref="C8:H8"/>
    <mergeCell ref="I8:K9"/>
    <mergeCell ref="A10:A11"/>
    <mergeCell ref="D10:D11"/>
    <mergeCell ref="F10:F11"/>
    <mergeCell ref="I10:K11"/>
    <mergeCell ref="A1:A4"/>
    <mergeCell ref="B1:I1"/>
    <mergeCell ref="J1:K1"/>
    <mergeCell ref="B2:I2"/>
    <mergeCell ref="J2:K2"/>
    <mergeCell ref="B3:I3"/>
    <mergeCell ref="J3:K3"/>
    <mergeCell ref="B4:I4"/>
    <mergeCell ref="J4:K4"/>
  </mergeCells>
  <conditionalFormatting sqref="D10:D11">
    <cfRule type="cellIs" dxfId="103" priority="9" stopIfTrue="1" operator="equal">
      <formula>0</formula>
    </cfRule>
    <cfRule type="cellIs" dxfId="102" priority="10" stopIfTrue="1" operator="lessThan">
      <formula>0.7</formula>
    </cfRule>
    <cfRule type="cellIs" dxfId="101" priority="11" operator="between">
      <formula>0.7</formula>
      <formula>0.89</formula>
    </cfRule>
    <cfRule type="cellIs" dxfId="100" priority="12" stopIfTrue="1" operator="greaterThanOrEqual">
      <formula>0.9</formula>
    </cfRule>
  </conditionalFormatting>
  <conditionalFormatting sqref="F10:F11">
    <cfRule type="cellIs" dxfId="99" priority="5" stopIfTrue="1" operator="equal">
      <formula>0</formula>
    </cfRule>
    <cfRule type="cellIs" dxfId="98" priority="6" stopIfTrue="1" operator="lessThan">
      <formula>0.7</formula>
    </cfRule>
    <cfRule type="cellIs" dxfId="97" priority="7" operator="between">
      <formula>0.7</formula>
      <formula>0.89</formula>
    </cfRule>
    <cfRule type="cellIs" dxfId="96" priority="8" stopIfTrue="1" operator="greaterThanOrEqual">
      <formula>0.9</formula>
    </cfRule>
  </conditionalFormatting>
  <conditionalFormatting sqref="H10:H11">
    <cfRule type="cellIs" dxfId="95" priority="1" stopIfTrue="1" operator="equal">
      <formula>0</formula>
    </cfRule>
    <cfRule type="cellIs" dxfId="94" priority="2" stopIfTrue="1" operator="lessThan">
      <formula>0.7</formula>
    </cfRule>
    <cfRule type="cellIs" dxfId="93" priority="3" stopIfTrue="1" operator="between">
      <formula>0.7</formula>
      <formula>0.89</formula>
    </cfRule>
    <cfRule type="cellIs" dxfId="92" priority="4" stopIfTrue="1" operator="greaterThanOrEqual">
      <formula>0.9</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188"/>
  <sheetViews>
    <sheetView topLeftCell="A50" zoomScaleNormal="100" workbookViewId="0">
      <selection activeCell="D48" sqref="D48:G48"/>
    </sheetView>
  </sheetViews>
  <sheetFormatPr baseColWidth="10" defaultColWidth="11.42578125" defaultRowHeight="12.75" x14ac:dyDescent="0.2"/>
  <cols>
    <col min="1" max="1" width="3" style="88" customWidth="1"/>
    <col min="2" max="2" width="30" style="74" customWidth="1"/>
    <col min="3" max="3" width="22.28515625" style="88" customWidth="1"/>
    <col min="4" max="4" width="5" style="88" bestFit="1" customWidth="1"/>
    <col min="5" max="5" width="5.5703125" style="88" customWidth="1"/>
    <col min="6" max="6" width="9.5703125" style="88" bestFit="1" customWidth="1"/>
    <col min="7" max="7" width="5.42578125" style="88" bestFit="1" customWidth="1"/>
    <col min="8" max="8" width="5.140625" style="88" bestFit="1" customWidth="1"/>
    <col min="9" max="9" width="9.5703125" style="88" bestFit="1" customWidth="1"/>
    <col min="10" max="10" width="4.140625" style="88" bestFit="1" customWidth="1"/>
    <col min="11" max="11" width="6.42578125" style="88" bestFit="1" customWidth="1"/>
    <col min="12" max="12" width="9.5703125" style="88" bestFit="1" customWidth="1"/>
    <col min="13" max="13" width="8.42578125" style="88" customWidth="1"/>
    <col min="14" max="14" width="6.42578125" style="88" customWidth="1"/>
    <col min="15" max="15" width="11" style="88" customWidth="1"/>
    <col min="16" max="16" width="18.85546875" style="88" customWidth="1"/>
    <col min="17" max="18" width="11.7109375" style="88" customWidth="1"/>
    <col min="19" max="19" width="11.42578125" style="69" hidden="1" customWidth="1"/>
    <col min="20" max="20" width="11.42578125" style="88"/>
    <col min="21" max="21" width="11.42578125" style="88" customWidth="1"/>
    <col min="22" max="22" width="22.5703125" style="88" customWidth="1"/>
    <col min="23" max="23" width="11.42578125" style="88" customWidth="1"/>
    <col min="24" max="24" width="45.42578125" style="88" customWidth="1"/>
    <col min="25" max="16384" width="11.42578125" style="88"/>
  </cols>
  <sheetData>
    <row r="1" spans="1:24" ht="13.5" thickBot="1" x14ac:dyDescent="0.25">
      <c r="B1" s="88"/>
    </row>
    <row r="2" spans="1:24" ht="16.5" customHeight="1" x14ac:dyDescent="0.2">
      <c r="B2" s="129"/>
      <c r="C2" s="132" t="s">
        <v>36</v>
      </c>
      <c r="D2" s="133"/>
      <c r="E2" s="133"/>
      <c r="F2" s="133"/>
      <c r="G2" s="133"/>
      <c r="H2" s="133"/>
      <c r="I2" s="133"/>
      <c r="J2" s="133"/>
      <c r="K2" s="133"/>
      <c r="L2" s="133"/>
      <c r="M2" s="134"/>
      <c r="N2" s="135" t="s">
        <v>95</v>
      </c>
      <c r="O2" s="136"/>
      <c r="P2" s="137"/>
      <c r="S2" s="70">
        <v>0.8</v>
      </c>
    </row>
    <row r="3" spans="1:24" ht="15.75" customHeight="1" x14ac:dyDescent="0.2">
      <c r="B3" s="130"/>
      <c r="C3" s="138" t="s">
        <v>38</v>
      </c>
      <c r="D3" s="139"/>
      <c r="E3" s="139"/>
      <c r="F3" s="139"/>
      <c r="G3" s="139"/>
      <c r="H3" s="139"/>
      <c r="I3" s="139"/>
      <c r="J3" s="139"/>
      <c r="K3" s="139"/>
      <c r="L3" s="139"/>
      <c r="M3" s="140"/>
      <c r="N3" s="141" t="s">
        <v>104</v>
      </c>
      <c r="O3" s="142"/>
      <c r="P3" s="143"/>
      <c r="S3" s="70">
        <v>0.79998999999999998</v>
      </c>
    </row>
    <row r="4" spans="1:24" ht="15.75" customHeight="1" x14ac:dyDescent="0.2">
      <c r="B4" s="130"/>
      <c r="C4" s="138" t="s">
        <v>39</v>
      </c>
      <c r="D4" s="139"/>
      <c r="E4" s="139"/>
      <c r="F4" s="139"/>
      <c r="G4" s="139"/>
      <c r="H4" s="139"/>
      <c r="I4" s="139"/>
      <c r="J4" s="139"/>
      <c r="K4" s="139"/>
      <c r="L4" s="139"/>
      <c r="M4" s="140"/>
      <c r="N4" s="141" t="s">
        <v>96</v>
      </c>
      <c r="O4" s="142"/>
      <c r="P4" s="143"/>
      <c r="S4" s="70">
        <v>0.65</v>
      </c>
    </row>
    <row r="5" spans="1:24" ht="16.5" customHeight="1" thickBot="1" x14ac:dyDescent="0.25">
      <c r="B5" s="131"/>
      <c r="C5" s="144" t="s">
        <v>40</v>
      </c>
      <c r="D5" s="145"/>
      <c r="E5" s="145"/>
      <c r="F5" s="145"/>
      <c r="G5" s="145"/>
      <c r="H5" s="145"/>
      <c r="I5" s="145"/>
      <c r="J5" s="145"/>
      <c r="K5" s="145"/>
      <c r="L5" s="145"/>
      <c r="M5" s="146"/>
      <c r="N5" s="147" t="s">
        <v>41</v>
      </c>
      <c r="O5" s="148"/>
      <c r="P5" s="149"/>
      <c r="S5" s="70">
        <v>0.64999899999999999</v>
      </c>
    </row>
    <row r="6" spans="1:24" ht="3" customHeight="1" thickBot="1" x14ac:dyDescent="0.25">
      <c r="B6" s="88"/>
      <c r="S6" s="70"/>
    </row>
    <row r="7" spans="1:24" x14ac:dyDescent="0.2">
      <c r="A7" s="74"/>
      <c r="B7" s="153" t="s">
        <v>44</v>
      </c>
      <c r="C7" s="154"/>
      <c r="D7" s="154"/>
      <c r="E7" s="154"/>
      <c r="F7" s="154"/>
      <c r="G7" s="154"/>
      <c r="H7" s="154"/>
      <c r="I7" s="154"/>
      <c r="J7" s="154"/>
      <c r="K7" s="154"/>
      <c r="L7" s="154"/>
      <c r="M7" s="154"/>
      <c r="N7" s="154"/>
      <c r="O7" s="154"/>
      <c r="P7" s="155"/>
      <c r="Q7" s="74"/>
      <c r="S7" s="70"/>
    </row>
    <row r="8" spans="1:24" ht="13.5" thickBot="1" x14ac:dyDescent="0.25">
      <c r="A8" s="74"/>
      <c r="B8" s="156"/>
      <c r="C8" s="157"/>
      <c r="D8" s="157"/>
      <c r="E8" s="157"/>
      <c r="F8" s="157"/>
      <c r="G8" s="157"/>
      <c r="H8" s="157"/>
      <c r="I8" s="157"/>
      <c r="J8" s="157"/>
      <c r="K8" s="157"/>
      <c r="L8" s="157"/>
      <c r="M8" s="157"/>
      <c r="N8" s="157"/>
      <c r="O8" s="157"/>
      <c r="P8" s="158"/>
      <c r="Q8" s="74"/>
    </row>
    <row r="9" spans="1:24" ht="3" customHeight="1" thickBot="1" x14ac:dyDescent="0.25">
      <c r="A9" s="74"/>
      <c r="B9" s="159"/>
      <c r="C9" s="159"/>
      <c r="D9" s="159"/>
      <c r="E9" s="159"/>
      <c r="F9" s="159"/>
      <c r="G9" s="159"/>
      <c r="H9" s="159"/>
      <c r="I9" s="159"/>
      <c r="J9" s="159"/>
      <c r="K9" s="159"/>
      <c r="L9" s="159"/>
      <c r="M9" s="159"/>
      <c r="N9" s="159"/>
      <c r="O9" s="159"/>
      <c r="P9" s="159"/>
      <c r="Q9" s="74"/>
    </row>
    <row r="10" spans="1:24" ht="26.25" customHeight="1" thickBot="1" x14ac:dyDescent="0.25">
      <c r="A10" s="74"/>
      <c r="B10" s="87" t="s">
        <v>54</v>
      </c>
      <c r="C10" s="288">
        <v>2024</v>
      </c>
      <c r="D10" s="289"/>
      <c r="E10" s="289"/>
      <c r="F10" s="289"/>
      <c r="G10" s="289"/>
      <c r="H10" s="289"/>
      <c r="I10" s="290"/>
      <c r="J10" s="286" t="s">
        <v>1</v>
      </c>
      <c r="K10" s="287"/>
      <c r="L10" s="287"/>
      <c r="M10" s="287"/>
      <c r="N10" s="165" t="s">
        <v>116</v>
      </c>
      <c r="O10" s="166"/>
      <c r="P10" s="167"/>
      <c r="Q10" s="74"/>
    </row>
    <row r="11" spans="1:24" ht="3" customHeight="1" thickBot="1" x14ac:dyDescent="0.25">
      <c r="A11" s="74"/>
      <c r="B11" s="291"/>
      <c r="C11" s="292"/>
      <c r="D11" s="292"/>
      <c r="E11" s="292"/>
      <c r="F11" s="292"/>
      <c r="G11" s="292"/>
      <c r="H11" s="292"/>
      <c r="I11" s="292"/>
      <c r="J11" s="292"/>
      <c r="K11" s="292"/>
      <c r="L11" s="292"/>
      <c r="M11" s="292"/>
      <c r="N11" s="292"/>
      <c r="O11" s="292"/>
      <c r="P11" s="293"/>
      <c r="Q11" s="74"/>
    </row>
    <row r="12" spans="1:24" ht="30" customHeight="1" thickBot="1" x14ac:dyDescent="0.25">
      <c r="A12" s="74"/>
      <c r="B12" s="9" t="s">
        <v>0</v>
      </c>
      <c r="C12" s="181" t="s">
        <v>84</v>
      </c>
      <c r="D12" s="181"/>
      <c r="E12" s="181"/>
      <c r="F12" s="181"/>
      <c r="G12" s="181"/>
      <c r="H12" s="181"/>
      <c r="I12" s="181"/>
      <c r="J12" s="181"/>
      <c r="K12" s="181"/>
      <c r="L12" s="181"/>
      <c r="M12" s="181"/>
      <c r="N12" s="181"/>
      <c r="O12" s="181"/>
      <c r="P12" s="182"/>
      <c r="Q12" s="74"/>
    </row>
    <row r="13" spans="1:24" ht="3" customHeight="1" thickBot="1" x14ac:dyDescent="0.25">
      <c r="A13" s="74"/>
      <c r="B13" s="294"/>
      <c r="C13" s="295"/>
      <c r="D13" s="295"/>
      <c r="E13" s="295"/>
      <c r="F13" s="295"/>
      <c r="G13" s="295"/>
      <c r="H13" s="295"/>
      <c r="I13" s="295"/>
      <c r="J13" s="295"/>
      <c r="K13" s="295"/>
      <c r="L13" s="295"/>
      <c r="M13" s="295"/>
      <c r="N13" s="295"/>
      <c r="O13" s="295"/>
      <c r="P13" s="296"/>
      <c r="Q13" s="74"/>
    </row>
    <row r="14" spans="1:24" ht="30" customHeight="1" thickBot="1" x14ac:dyDescent="0.25">
      <c r="A14" s="74"/>
      <c r="B14" s="9" t="s">
        <v>6</v>
      </c>
      <c r="C14" s="186" t="s">
        <v>180</v>
      </c>
      <c r="D14" s="187"/>
      <c r="E14" s="187"/>
      <c r="F14" s="187"/>
      <c r="G14" s="187"/>
      <c r="H14" s="187"/>
      <c r="I14" s="187"/>
      <c r="J14" s="187"/>
      <c r="K14" s="187"/>
      <c r="L14" s="187"/>
      <c r="M14" s="187"/>
      <c r="N14" s="187"/>
      <c r="O14" s="187"/>
      <c r="P14" s="188"/>
      <c r="Q14" s="74"/>
    </row>
    <row r="15" spans="1:24" ht="3" customHeight="1" thickBot="1" x14ac:dyDescent="0.25">
      <c r="A15" s="74"/>
      <c r="B15" s="297"/>
      <c r="C15" s="298"/>
      <c r="D15" s="298"/>
      <c r="E15" s="298"/>
      <c r="F15" s="298"/>
      <c r="G15" s="298"/>
      <c r="H15" s="298"/>
      <c r="I15" s="298"/>
      <c r="J15" s="298"/>
      <c r="K15" s="298"/>
      <c r="L15" s="298"/>
      <c r="M15" s="298"/>
      <c r="N15" s="298"/>
      <c r="O15" s="298"/>
      <c r="P15" s="299"/>
      <c r="Q15" s="74"/>
    </row>
    <row r="16" spans="1:24" ht="61.5" customHeight="1" thickBot="1" x14ac:dyDescent="0.25">
      <c r="A16" s="74"/>
      <c r="B16" s="9" t="s">
        <v>25</v>
      </c>
      <c r="C16" s="300" t="s">
        <v>190</v>
      </c>
      <c r="D16" s="301"/>
      <c r="E16" s="301"/>
      <c r="F16" s="301"/>
      <c r="G16" s="301"/>
      <c r="H16" s="301"/>
      <c r="I16" s="301"/>
      <c r="J16" s="301"/>
      <c r="K16" s="301"/>
      <c r="L16" s="301"/>
      <c r="M16" s="301"/>
      <c r="N16" s="301"/>
      <c r="O16" s="301"/>
      <c r="P16" s="302"/>
      <c r="Q16" s="74"/>
      <c r="X16" s="74"/>
    </row>
    <row r="17" spans="1:24" ht="4.5" customHeight="1" thickBot="1" x14ac:dyDescent="0.25">
      <c r="A17" s="74"/>
      <c r="B17" s="297"/>
      <c r="C17" s="298"/>
      <c r="D17" s="298"/>
      <c r="E17" s="298"/>
      <c r="F17" s="298"/>
      <c r="G17" s="298"/>
      <c r="H17" s="298"/>
      <c r="I17" s="298"/>
      <c r="J17" s="298"/>
      <c r="K17" s="298"/>
      <c r="L17" s="298"/>
      <c r="M17" s="298"/>
      <c r="N17" s="298"/>
      <c r="O17" s="298"/>
      <c r="P17" s="299"/>
      <c r="Q17" s="74"/>
    </row>
    <row r="18" spans="1:24" ht="34.5" customHeight="1" thickBot="1" x14ac:dyDescent="0.25">
      <c r="A18" s="74"/>
      <c r="B18" s="9" t="s">
        <v>11</v>
      </c>
      <c r="C18" s="171" t="s">
        <v>109</v>
      </c>
      <c r="D18" s="172"/>
      <c r="E18" s="172"/>
      <c r="F18" s="172"/>
      <c r="G18" s="172"/>
      <c r="H18" s="172"/>
      <c r="I18" s="172"/>
      <c r="J18" s="172"/>
      <c r="K18" s="172"/>
      <c r="L18" s="172"/>
      <c r="M18" s="172"/>
      <c r="N18" s="172"/>
      <c r="O18" s="172"/>
      <c r="P18" s="173"/>
      <c r="Q18" s="74"/>
      <c r="X18" s="74"/>
    </row>
    <row r="19" spans="1:24" ht="3" customHeight="1" thickBot="1" x14ac:dyDescent="0.25">
      <c r="A19" s="74"/>
      <c r="B19" s="303"/>
      <c r="C19" s="303"/>
      <c r="D19" s="303"/>
      <c r="E19" s="303"/>
      <c r="F19" s="303"/>
      <c r="G19" s="303"/>
      <c r="H19" s="303"/>
      <c r="I19" s="303"/>
      <c r="J19" s="303"/>
      <c r="K19" s="303"/>
      <c r="L19" s="303"/>
      <c r="M19" s="303"/>
      <c r="N19" s="303"/>
      <c r="O19" s="303"/>
      <c r="P19" s="303"/>
      <c r="Q19" s="74"/>
    </row>
    <row r="20" spans="1:24" ht="17.25" customHeight="1" thickBot="1" x14ac:dyDescent="0.25">
      <c r="A20" s="74"/>
      <c r="B20" s="304" t="s">
        <v>26</v>
      </c>
      <c r="C20" s="305"/>
      <c r="D20" s="305"/>
      <c r="E20" s="305"/>
      <c r="F20" s="305"/>
      <c r="G20" s="305"/>
      <c r="H20" s="305"/>
      <c r="I20" s="305"/>
      <c r="J20" s="305"/>
      <c r="K20" s="305"/>
      <c r="L20" s="305"/>
      <c r="M20" s="305"/>
      <c r="N20" s="305"/>
      <c r="O20" s="305"/>
      <c r="P20" s="306"/>
      <c r="Q20" s="74"/>
      <c r="X20" s="74"/>
    </row>
    <row r="21" spans="1:24" ht="3" customHeight="1" thickBot="1" x14ac:dyDescent="0.25">
      <c r="A21" s="74"/>
      <c r="B21" s="307"/>
      <c r="C21" s="308"/>
      <c r="D21" s="308"/>
      <c r="E21" s="308"/>
      <c r="F21" s="308"/>
      <c r="G21" s="308"/>
      <c r="H21" s="308"/>
      <c r="I21" s="308"/>
      <c r="J21" s="308"/>
      <c r="K21" s="308"/>
      <c r="L21" s="308"/>
      <c r="M21" s="308"/>
      <c r="N21" s="308"/>
      <c r="O21" s="308"/>
      <c r="P21" s="309"/>
      <c r="Q21" s="74"/>
    </row>
    <row r="22" spans="1:24" ht="45.75" customHeight="1" thickBot="1" x14ac:dyDescent="0.25">
      <c r="A22" s="74"/>
      <c r="B22" s="9" t="s">
        <v>3</v>
      </c>
      <c r="C22" s="150" t="s">
        <v>172</v>
      </c>
      <c r="D22" s="151"/>
      <c r="E22" s="151"/>
      <c r="F22" s="151"/>
      <c r="G22" s="151"/>
      <c r="H22" s="151"/>
      <c r="I22" s="151"/>
      <c r="J22" s="151"/>
      <c r="K22" s="151"/>
      <c r="L22" s="151"/>
      <c r="M22" s="151"/>
      <c r="N22" s="151"/>
      <c r="O22" s="151"/>
      <c r="P22" s="152"/>
      <c r="Q22" s="74"/>
    </row>
    <row r="23" spans="1:24" ht="3" customHeight="1" thickBot="1" x14ac:dyDescent="0.25">
      <c r="A23" s="74"/>
      <c r="B23" s="297"/>
      <c r="C23" s="298"/>
      <c r="D23" s="298"/>
      <c r="E23" s="298"/>
      <c r="F23" s="298"/>
      <c r="G23" s="298"/>
      <c r="H23" s="298"/>
      <c r="I23" s="298"/>
      <c r="J23" s="298"/>
      <c r="K23" s="298"/>
      <c r="L23" s="298"/>
      <c r="M23" s="298"/>
      <c r="N23" s="298"/>
      <c r="O23" s="298"/>
      <c r="P23" s="299"/>
      <c r="Q23" s="74"/>
    </row>
    <row r="24" spans="1:24" ht="77.25" customHeight="1" thickBot="1" x14ac:dyDescent="0.25">
      <c r="A24" s="74"/>
      <c r="B24" s="9" t="s">
        <v>12</v>
      </c>
      <c r="C24" s="195" t="s">
        <v>178</v>
      </c>
      <c r="D24" s="196"/>
      <c r="E24" s="196"/>
      <c r="F24" s="196"/>
      <c r="G24" s="196"/>
      <c r="H24" s="196"/>
      <c r="I24" s="196"/>
      <c r="J24" s="196"/>
      <c r="K24" s="196"/>
      <c r="L24" s="196"/>
      <c r="M24" s="196"/>
      <c r="N24" s="196"/>
      <c r="O24" s="196"/>
      <c r="P24" s="197"/>
      <c r="Q24" s="74"/>
      <c r="V24" s="89"/>
      <c r="X24" s="90"/>
    </row>
    <row r="25" spans="1:24" ht="3" customHeight="1" thickBot="1" x14ac:dyDescent="0.25">
      <c r="A25" s="74"/>
      <c r="B25" s="310"/>
      <c r="C25" s="311"/>
      <c r="D25" s="311"/>
      <c r="E25" s="311"/>
      <c r="F25" s="311"/>
      <c r="G25" s="311"/>
      <c r="H25" s="311"/>
      <c r="I25" s="311"/>
      <c r="J25" s="311"/>
      <c r="K25" s="311"/>
      <c r="L25" s="311"/>
      <c r="M25" s="311"/>
      <c r="N25" s="311"/>
      <c r="O25" s="311"/>
      <c r="P25" s="312"/>
      <c r="Q25" s="74"/>
      <c r="X25" s="58"/>
    </row>
    <row r="26" spans="1:24" ht="13.5" customHeight="1" thickBot="1" x14ac:dyDescent="0.25">
      <c r="A26" s="74"/>
      <c r="B26" s="91" t="s">
        <v>2</v>
      </c>
      <c r="C26" s="313">
        <v>0.9</v>
      </c>
      <c r="D26" s="172"/>
      <c r="E26" s="172"/>
      <c r="F26" s="172"/>
      <c r="G26" s="172"/>
      <c r="H26" s="172"/>
      <c r="I26" s="172"/>
      <c r="J26" s="172"/>
      <c r="K26" s="172"/>
      <c r="L26" s="172"/>
      <c r="M26" s="172"/>
      <c r="N26" s="172"/>
      <c r="O26" s="172"/>
      <c r="P26" s="173"/>
      <c r="Q26" s="74"/>
    </row>
    <row r="27" spans="1:24" ht="3" customHeight="1" thickBot="1" x14ac:dyDescent="0.25">
      <c r="A27" s="74"/>
      <c r="B27" s="314"/>
      <c r="C27" s="315"/>
      <c r="D27" s="315"/>
      <c r="E27" s="315"/>
      <c r="F27" s="315"/>
      <c r="G27" s="315"/>
      <c r="H27" s="315"/>
      <c r="I27" s="315"/>
      <c r="J27" s="315"/>
      <c r="K27" s="315"/>
      <c r="L27" s="315"/>
      <c r="M27" s="315"/>
      <c r="N27" s="315"/>
      <c r="O27" s="315"/>
      <c r="P27" s="316"/>
      <c r="Q27" s="74"/>
    </row>
    <row r="28" spans="1:24" ht="12.75" customHeight="1" thickBot="1" x14ac:dyDescent="0.25">
      <c r="A28" s="74"/>
      <c r="B28" s="91" t="s">
        <v>13</v>
      </c>
      <c r="C28" s="67" t="s">
        <v>14</v>
      </c>
      <c r="D28" s="171" t="s">
        <v>120</v>
      </c>
      <c r="E28" s="172"/>
      <c r="F28" s="172"/>
      <c r="G28" s="173"/>
      <c r="H28" s="317" t="s">
        <v>15</v>
      </c>
      <c r="I28" s="317"/>
      <c r="J28" s="317"/>
      <c r="K28" s="171" t="s">
        <v>121</v>
      </c>
      <c r="L28" s="172"/>
      <c r="M28" s="173"/>
      <c r="N28" s="209" t="s">
        <v>16</v>
      </c>
      <c r="O28" s="210"/>
      <c r="P28" s="92" t="s">
        <v>122</v>
      </c>
      <c r="Q28" s="74"/>
    </row>
    <row r="29" spans="1:24" ht="3" customHeight="1" thickBot="1" x14ac:dyDescent="0.25">
      <c r="A29" s="74"/>
      <c r="B29" s="318"/>
      <c r="C29" s="319"/>
      <c r="D29" s="319"/>
      <c r="E29" s="319"/>
      <c r="F29" s="319"/>
      <c r="G29" s="319"/>
      <c r="H29" s="319"/>
      <c r="I29" s="319"/>
      <c r="J29" s="319"/>
      <c r="K29" s="319"/>
      <c r="L29" s="319"/>
      <c r="M29" s="319"/>
      <c r="N29" s="319"/>
      <c r="O29" s="319"/>
      <c r="P29" s="320"/>
      <c r="Q29" s="74"/>
    </row>
    <row r="30" spans="1:24" ht="13.5" thickBot="1" x14ac:dyDescent="0.25">
      <c r="A30" s="74"/>
      <c r="B30" s="93" t="s">
        <v>7</v>
      </c>
      <c r="C30" s="237" t="s">
        <v>94</v>
      </c>
      <c r="D30" s="181"/>
      <c r="E30" s="181"/>
      <c r="F30" s="181"/>
      <c r="G30" s="181"/>
      <c r="H30" s="181"/>
      <c r="I30" s="181"/>
      <c r="J30" s="181"/>
      <c r="K30" s="181"/>
      <c r="L30" s="181"/>
      <c r="M30" s="181"/>
      <c r="N30" s="181"/>
      <c r="O30" s="181"/>
      <c r="P30" s="182"/>
      <c r="Q30" s="74"/>
    </row>
    <row r="31" spans="1:24" ht="3" customHeight="1" thickBot="1" x14ac:dyDescent="0.25">
      <c r="A31" s="74"/>
      <c r="B31" s="297"/>
      <c r="C31" s="298"/>
      <c r="D31" s="298"/>
      <c r="E31" s="298"/>
      <c r="F31" s="298"/>
      <c r="G31" s="298"/>
      <c r="H31" s="298"/>
      <c r="I31" s="298"/>
      <c r="J31" s="298"/>
      <c r="K31" s="298"/>
      <c r="L31" s="298"/>
      <c r="M31" s="298"/>
      <c r="N31" s="298"/>
      <c r="O31" s="298"/>
      <c r="P31" s="299"/>
      <c r="Q31" s="74"/>
    </row>
    <row r="32" spans="1:24" ht="13.5" thickBot="1" x14ac:dyDescent="0.25">
      <c r="A32" s="74"/>
      <c r="B32" s="93" t="s">
        <v>4</v>
      </c>
      <c r="C32" s="321" t="s">
        <v>50</v>
      </c>
      <c r="D32" s="181"/>
      <c r="E32" s="181"/>
      <c r="F32" s="181"/>
      <c r="G32" s="181"/>
      <c r="H32" s="181"/>
      <c r="I32" s="181"/>
      <c r="J32" s="181"/>
      <c r="K32" s="181"/>
      <c r="L32" s="181"/>
      <c r="M32" s="181"/>
      <c r="N32" s="181"/>
      <c r="O32" s="181"/>
      <c r="P32" s="182"/>
      <c r="Q32" s="74"/>
    </row>
    <row r="33" spans="1:19" ht="3" customHeight="1" thickBot="1" x14ac:dyDescent="0.25">
      <c r="A33" s="74"/>
      <c r="B33" s="297"/>
      <c r="C33" s="298"/>
      <c r="D33" s="298"/>
      <c r="E33" s="298"/>
      <c r="F33" s="298"/>
      <c r="G33" s="298"/>
      <c r="H33" s="298"/>
      <c r="I33" s="298"/>
      <c r="J33" s="298"/>
      <c r="K33" s="298"/>
      <c r="L33" s="298"/>
      <c r="M33" s="298"/>
      <c r="N33" s="298"/>
      <c r="O33" s="298"/>
      <c r="P33" s="299"/>
      <c r="Q33" s="74"/>
    </row>
    <row r="34" spans="1:19" ht="13.5" thickBot="1" x14ac:dyDescent="0.25">
      <c r="A34" s="74"/>
      <c r="B34" s="93" t="s">
        <v>23</v>
      </c>
      <c r="C34" s="321" t="s">
        <v>50</v>
      </c>
      <c r="D34" s="181"/>
      <c r="E34" s="181"/>
      <c r="F34" s="181"/>
      <c r="G34" s="181"/>
      <c r="H34" s="181"/>
      <c r="I34" s="181"/>
      <c r="J34" s="181"/>
      <c r="K34" s="181"/>
      <c r="L34" s="181"/>
      <c r="M34" s="181"/>
      <c r="N34" s="181"/>
      <c r="O34" s="181"/>
      <c r="P34" s="182"/>
      <c r="Q34" s="74"/>
    </row>
    <row r="35" spans="1:19" ht="3" customHeight="1" thickBot="1" x14ac:dyDescent="0.25">
      <c r="A35" s="74"/>
      <c r="B35" s="294"/>
      <c r="C35" s="295"/>
      <c r="D35" s="295"/>
      <c r="E35" s="295"/>
      <c r="F35" s="295"/>
      <c r="G35" s="295"/>
      <c r="H35" s="295"/>
      <c r="I35" s="295"/>
      <c r="J35" s="295"/>
      <c r="K35" s="295"/>
      <c r="L35" s="295"/>
      <c r="M35" s="295"/>
      <c r="N35" s="295"/>
      <c r="O35" s="295"/>
      <c r="P35" s="296"/>
      <c r="Q35" s="74"/>
    </row>
    <row r="36" spans="1:19" ht="16.5" customHeight="1" thickBot="1" x14ac:dyDescent="0.25">
      <c r="A36" s="74"/>
      <c r="B36" s="93" t="s">
        <v>43</v>
      </c>
      <c r="C36" s="237" t="s">
        <v>50</v>
      </c>
      <c r="D36" s="181"/>
      <c r="E36" s="181"/>
      <c r="F36" s="181"/>
      <c r="G36" s="181"/>
      <c r="H36" s="181"/>
      <c r="I36" s="181"/>
      <c r="J36" s="181"/>
      <c r="K36" s="181"/>
      <c r="L36" s="181"/>
      <c r="M36" s="181"/>
      <c r="N36" s="181"/>
      <c r="O36" s="181"/>
      <c r="P36" s="182"/>
      <c r="Q36" s="74"/>
    </row>
    <row r="37" spans="1:19" ht="3" customHeight="1" thickBot="1" x14ac:dyDescent="0.25">
      <c r="A37" s="74"/>
      <c r="B37" s="94"/>
      <c r="C37" s="94"/>
      <c r="D37" s="94"/>
      <c r="E37" s="94"/>
      <c r="F37" s="94"/>
      <c r="G37" s="94"/>
      <c r="H37" s="94"/>
      <c r="I37" s="94"/>
      <c r="J37" s="94"/>
      <c r="K37" s="94"/>
      <c r="L37" s="94"/>
      <c r="M37" s="94"/>
      <c r="N37" s="94"/>
      <c r="O37" s="94"/>
      <c r="P37" s="94"/>
      <c r="Q37" s="74"/>
    </row>
    <row r="38" spans="1:19" x14ac:dyDescent="0.2">
      <c r="A38" s="74"/>
      <c r="B38" s="322" t="s">
        <v>17</v>
      </c>
      <c r="C38" s="323"/>
      <c r="D38" s="323"/>
      <c r="E38" s="323"/>
      <c r="F38" s="323"/>
      <c r="G38" s="323"/>
      <c r="H38" s="323"/>
      <c r="I38" s="323"/>
      <c r="J38" s="323"/>
      <c r="K38" s="323"/>
      <c r="L38" s="323"/>
      <c r="M38" s="323"/>
      <c r="N38" s="323"/>
      <c r="O38" s="323"/>
      <c r="P38" s="324"/>
      <c r="Q38" s="74"/>
    </row>
    <row r="39" spans="1:19" x14ac:dyDescent="0.2">
      <c r="A39" s="74"/>
      <c r="B39" s="111" t="s">
        <v>22</v>
      </c>
      <c r="C39" s="325" t="s">
        <v>18</v>
      </c>
      <c r="D39" s="325"/>
      <c r="E39" s="325"/>
      <c r="F39" s="325"/>
      <c r="G39" s="325"/>
      <c r="H39" s="325" t="s">
        <v>7</v>
      </c>
      <c r="I39" s="325"/>
      <c r="J39" s="325"/>
      <c r="K39" s="325"/>
      <c r="L39" s="325"/>
      <c r="M39" s="325" t="s">
        <v>19</v>
      </c>
      <c r="N39" s="325"/>
      <c r="O39" s="325"/>
      <c r="P39" s="326"/>
      <c r="Q39" s="74"/>
    </row>
    <row r="40" spans="1:19" ht="99.75" customHeight="1" x14ac:dyDescent="0.2">
      <c r="A40" s="74"/>
      <c r="B40" s="65" t="s">
        <v>170</v>
      </c>
      <c r="C40" s="327" t="s">
        <v>171</v>
      </c>
      <c r="D40" s="327"/>
      <c r="E40" s="327"/>
      <c r="F40" s="327"/>
      <c r="G40" s="327"/>
      <c r="H40" s="328" t="s">
        <v>117</v>
      </c>
      <c r="I40" s="328"/>
      <c r="J40" s="328"/>
      <c r="K40" s="328"/>
      <c r="L40" s="328"/>
      <c r="M40" s="327" t="s">
        <v>165</v>
      </c>
      <c r="N40" s="327"/>
      <c r="O40" s="327"/>
      <c r="P40" s="329"/>
      <c r="Q40" s="74"/>
    </row>
    <row r="41" spans="1:19" ht="55.5" customHeight="1" thickBot="1" x14ac:dyDescent="0.25">
      <c r="A41" s="74"/>
      <c r="B41" s="64" t="s">
        <v>173</v>
      </c>
      <c r="C41" s="330" t="s">
        <v>171</v>
      </c>
      <c r="D41" s="330"/>
      <c r="E41" s="330"/>
      <c r="F41" s="330"/>
      <c r="G41" s="330"/>
      <c r="H41" s="230" t="s">
        <v>117</v>
      </c>
      <c r="I41" s="230"/>
      <c r="J41" s="230"/>
      <c r="K41" s="230"/>
      <c r="L41" s="230"/>
      <c r="M41" s="330" t="s">
        <v>166</v>
      </c>
      <c r="N41" s="330"/>
      <c r="O41" s="330"/>
      <c r="P41" s="331"/>
      <c r="Q41" s="74"/>
    </row>
    <row r="42" spans="1:19" ht="3" customHeight="1" thickBot="1" x14ac:dyDescent="0.25">
      <c r="A42" s="74"/>
      <c r="B42" s="95"/>
      <c r="C42" s="95"/>
      <c r="D42" s="95"/>
      <c r="E42" s="95"/>
      <c r="F42" s="95"/>
      <c r="G42" s="95"/>
      <c r="H42" s="95"/>
      <c r="I42" s="95"/>
      <c r="J42" s="95"/>
      <c r="K42" s="95"/>
      <c r="L42" s="95"/>
      <c r="M42" s="95"/>
      <c r="N42" s="95"/>
      <c r="O42" s="95"/>
      <c r="P42" s="95"/>
      <c r="Q42" s="74"/>
    </row>
    <row r="43" spans="1:19" ht="13.5" customHeight="1" x14ac:dyDescent="0.2">
      <c r="A43" s="74"/>
      <c r="B43" s="322" t="s">
        <v>8</v>
      </c>
      <c r="C43" s="323"/>
      <c r="D43" s="323"/>
      <c r="E43" s="323"/>
      <c r="F43" s="323"/>
      <c r="G43" s="323"/>
      <c r="H43" s="323"/>
      <c r="I43" s="323"/>
      <c r="J43" s="323"/>
      <c r="K43" s="323"/>
      <c r="L43" s="323"/>
      <c r="M43" s="323"/>
      <c r="N43" s="323"/>
      <c r="O43" s="323"/>
      <c r="P43" s="324"/>
      <c r="Q43" s="74"/>
    </row>
    <row r="44" spans="1:19" ht="3" customHeight="1" x14ac:dyDescent="0.2">
      <c r="A44" s="74"/>
      <c r="B44" s="113"/>
      <c r="C44" s="112"/>
      <c r="D44" s="112"/>
      <c r="E44" s="112"/>
      <c r="F44" s="112"/>
      <c r="G44" s="112"/>
      <c r="H44" s="112"/>
      <c r="I44" s="112"/>
      <c r="J44" s="112"/>
      <c r="K44" s="112"/>
      <c r="L44" s="112"/>
      <c r="M44" s="112"/>
      <c r="N44" s="112"/>
      <c r="O44" s="112"/>
      <c r="P44" s="114"/>
      <c r="Q44" s="74"/>
    </row>
    <row r="45" spans="1:19" x14ac:dyDescent="0.2">
      <c r="A45" s="74"/>
      <c r="B45" s="336" t="s">
        <v>20</v>
      </c>
      <c r="C45" s="99" t="s">
        <v>9</v>
      </c>
      <c r="D45" s="99" t="s">
        <v>67</v>
      </c>
      <c r="E45" s="99" t="s">
        <v>68</v>
      </c>
      <c r="F45" s="99" t="s">
        <v>69</v>
      </c>
      <c r="G45" s="99" t="s">
        <v>70</v>
      </c>
      <c r="H45" s="99" t="s">
        <v>71</v>
      </c>
      <c r="I45" s="99" t="s">
        <v>72</v>
      </c>
      <c r="J45" s="99" t="s">
        <v>73</v>
      </c>
      <c r="K45" s="99" t="s">
        <v>74</v>
      </c>
      <c r="L45" s="99" t="s">
        <v>75</v>
      </c>
      <c r="M45" s="99" t="s">
        <v>76</v>
      </c>
      <c r="N45" s="99" t="s">
        <v>77</v>
      </c>
      <c r="O45" s="99" t="s">
        <v>78</v>
      </c>
      <c r="P45" s="115" t="s">
        <v>24</v>
      </c>
      <c r="Q45" s="74"/>
    </row>
    <row r="46" spans="1:19" ht="28.5" customHeight="1" x14ac:dyDescent="0.2">
      <c r="A46" s="74"/>
      <c r="B46" s="337"/>
      <c r="C46" s="99" t="s">
        <v>155</v>
      </c>
      <c r="D46" s="335">
        <f>'2.1. Registro eficacia pedagógi'!D10</f>
        <v>1.3</v>
      </c>
      <c r="E46" s="335"/>
      <c r="F46" s="335"/>
      <c r="G46" s="335"/>
      <c r="H46" s="335">
        <f>'2.1. Registro eficacia pedagógi'!F10</f>
        <v>1</v>
      </c>
      <c r="I46" s="335"/>
      <c r="J46" s="335"/>
      <c r="K46" s="335"/>
      <c r="L46" s="335">
        <f>'2.1. Registro eficacia pedagógi'!H10</f>
        <v>1.5714285714285714</v>
      </c>
      <c r="M46" s="335"/>
      <c r="N46" s="335"/>
      <c r="O46" s="335"/>
      <c r="P46" s="116">
        <f>'2.1. Registro eficacia pedagógi'!J10</f>
        <v>1.2653061224489797</v>
      </c>
      <c r="Q46" s="74"/>
    </row>
    <row r="47" spans="1:19" s="68" customFormat="1" ht="4.5" customHeight="1" x14ac:dyDescent="0.2">
      <c r="A47" s="100"/>
      <c r="B47" s="337"/>
      <c r="C47" s="339"/>
      <c r="D47" s="340"/>
      <c r="E47" s="340"/>
      <c r="F47" s="340"/>
      <c r="G47" s="340"/>
      <c r="H47" s="340"/>
      <c r="I47" s="340"/>
      <c r="J47" s="340"/>
      <c r="K47" s="340"/>
      <c r="L47" s="340"/>
      <c r="M47" s="340"/>
      <c r="N47" s="340"/>
      <c r="O47" s="340"/>
      <c r="P47" s="341"/>
      <c r="Q47" s="100"/>
      <c r="S47" s="73"/>
    </row>
    <row r="48" spans="1:19" ht="27.75" customHeight="1" x14ac:dyDescent="0.2">
      <c r="A48" s="74"/>
      <c r="B48" s="337"/>
      <c r="C48" s="99" t="e">
        <f>'2.1. Registro eficacia pedagógi'!#REF!</f>
        <v>#REF!</v>
      </c>
      <c r="D48" s="335" t="e">
        <f>'2.1. Registro eficacia pedagógi'!#REF!</f>
        <v>#REF!</v>
      </c>
      <c r="E48" s="335"/>
      <c r="F48" s="335"/>
      <c r="G48" s="335"/>
      <c r="H48" s="335" t="e">
        <f>'2.1. Registro eficacia pedagógi'!#REF!</f>
        <v>#REF!</v>
      </c>
      <c r="I48" s="335"/>
      <c r="J48" s="335"/>
      <c r="K48" s="335"/>
      <c r="L48" s="335" t="e">
        <f>'2.1. Registro eficacia pedagógi'!#REF!</f>
        <v>#REF!</v>
      </c>
      <c r="M48" s="335"/>
      <c r="N48" s="335"/>
      <c r="O48" s="335"/>
      <c r="P48" s="116" t="e">
        <f>'2.1. Registro eficacia pedagógi'!#REF!</f>
        <v>#REF!</v>
      </c>
      <c r="Q48" s="74"/>
    </row>
    <row r="49" spans="1:17" ht="27.75" customHeight="1" x14ac:dyDescent="0.2">
      <c r="A49" s="74"/>
      <c r="B49" s="337"/>
      <c r="C49" s="99" t="e">
        <f>'2.1. Registro eficacia pedagógi'!#REF!</f>
        <v>#REF!</v>
      </c>
      <c r="D49" s="335" t="e">
        <f>'2.1. Registro eficacia pedagógi'!#REF!</f>
        <v>#REF!</v>
      </c>
      <c r="E49" s="335"/>
      <c r="F49" s="335"/>
      <c r="G49" s="335"/>
      <c r="H49" s="335" t="e">
        <f>'2.1. Registro eficacia pedagógi'!#REF!</f>
        <v>#REF!</v>
      </c>
      <c r="I49" s="335"/>
      <c r="J49" s="335"/>
      <c r="K49" s="335"/>
      <c r="L49" s="335" t="e">
        <f>'2.1. Registro eficacia pedagógi'!#REF!</f>
        <v>#REF!</v>
      </c>
      <c r="M49" s="335"/>
      <c r="N49" s="335"/>
      <c r="O49" s="335"/>
      <c r="P49" s="116" t="e">
        <f>'2.1. Registro eficacia pedagógi'!#REF!</f>
        <v>#REF!</v>
      </c>
      <c r="Q49" s="74"/>
    </row>
    <row r="50" spans="1:17" ht="33" customHeight="1" thickBot="1" x14ac:dyDescent="0.25">
      <c r="A50" s="74"/>
      <c r="B50" s="338"/>
      <c r="C50" s="118" t="e">
        <f>'2.1. Registro eficacia pedagógi'!#REF!</f>
        <v>#REF!</v>
      </c>
      <c r="D50" s="335" t="e">
        <f>'2.1. Registro eficacia pedagógi'!#REF!</f>
        <v>#REF!</v>
      </c>
      <c r="E50" s="335"/>
      <c r="F50" s="335"/>
      <c r="G50" s="335"/>
      <c r="H50" s="335" t="e">
        <f>'2.1. Registro eficacia pedagógi'!#REF!</f>
        <v>#REF!</v>
      </c>
      <c r="I50" s="335"/>
      <c r="J50" s="335"/>
      <c r="K50" s="335"/>
      <c r="L50" s="335" t="e">
        <f>'2.1. Registro eficacia pedagógi'!#REF!</f>
        <v>#REF!</v>
      </c>
      <c r="M50" s="335"/>
      <c r="N50" s="335"/>
      <c r="O50" s="335"/>
      <c r="P50" s="116" t="e">
        <f>'2.1. Registro eficacia pedagógi'!#REF!</f>
        <v>#REF!</v>
      </c>
      <c r="Q50" s="74"/>
    </row>
    <row r="51" spans="1:17" ht="3" customHeight="1" thickBot="1" x14ac:dyDescent="0.25">
      <c r="A51" s="74"/>
      <c r="B51" s="101">
        <v>0.9</v>
      </c>
      <c r="C51" s="102"/>
      <c r="D51" s="102"/>
      <c r="E51" s="102"/>
      <c r="F51" s="103">
        <f>+$C$26</f>
        <v>0.9</v>
      </c>
      <c r="G51" s="102"/>
      <c r="H51" s="102"/>
      <c r="I51" s="103">
        <f>+$C$26</f>
        <v>0.9</v>
      </c>
      <c r="J51" s="102"/>
      <c r="K51" s="102"/>
      <c r="L51" s="103">
        <f>+$C$26</f>
        <v>0.9</v>
      </c>
      <c r="M51" s="102"/>
      <c r="N51" s="102"/>
      <c r="O51" s="103">
        <f>+$C$26</f>
        <v>0.9</v>
      </c>
      <c r="P51" s="103">
        <f>+$C$26</f>
        <v>0.9</v>
      </c>
      <c r="Q51" s="74"/>
    </row>
    <row r="52" spans="1:17" ht="22.5" customHeight="1" thickBot="1" x14ac:dyDescent="0.25">
      <c r="A52" s="74"/>
      <c r="B52" s="332" t="s">
        <v>21</v>
      </c>
      <c r="C52" s="333"/>
      <c r="D52" s="333"/>
      <c r="E52" s="333"/>
      <c r="F52" s="333"/>
      <c r="G52" s="333"/>
      <c r="H52" s="333"/>
      <c r="I52" s="333"/>
      <c r="J52" s="333"/>
      <c r="K52" s="333"/>
      <c r="L52" s="333"/>
      <c r="M52" s="333"/>
      <c r="N52" s="333"/>
      <c r="O52" s="333"/>
      <c r="P52" s="334"/>
      <c r="Q52" s="74"/>
    </row>
    <row r="53" spans="1:17" x14ac:dyDescent="0.2">
      <c r="A53" s="74"/>
      <c r="B53" s="240"/>
      <c r="C53" s="241"/>
      <c r="D53" s="241"/>
      <c r="E53" s="241"/>
      <c r="F53" s="241"/>
      <c r="G53" s="241"/>
      <c r="H53" s="241"/>
      <c r="I53" s="241"/>
      <c r="J53" s="241"/>
      <c r="K53" s="241"/>
      <c r="L53" s="241"/>
      <c r="M53" s="241"/>
      <c r="N53" s="241"/>
      <c r="O53" s="241"/>
      <c r="P53" s="242"/>
      <c r="Q53" s="74"/>
    </row>
    <row r="54" spans="1:17" x14ac:dyDescent="0.2">
      <c r="A54" s="74"/>
      <c r="B54" s="243"/>
      <c r="C54" s="244"/>
      <c r="D54" s="244"/>
      <c r="E54" s="244"/>
      <c r="F54" s="244"/>
      <c r="G54" s="244"/>
      <c r="H54" s="244"/>
      <c r="I54" s="244"/>
      <c r="J54" s="244"/>
      <c r="K54" s="244"/>
      <c r="L54" s="244"/>
      <c r="M54" s="244"/>
      <c r="N54" s="244"/>
      <c r="O54" s="244"/>
      <c r="P54" s="245"/>
      <c r="Q54" s="74"/>
    </row>
    <row r="55" spans="1:17" x14ac:dyDescent="0.2">
      <c r="A55" s="74"/>
      <c r="B55" s="243"/>
      <c r="C55" s="244"/>
      <c r="D55" s="244"/>
      <c r="E55" s="244"/>
      <c r="F55" s="244"/>
      <c r="G55" s="244"/>
      <c r="H55" s="244"/>
      <c r="I55" s="244"/>
      <c r="J55" s="244"/>
      <c r="K55" s="244"/>
      <c r="L55" s="244"/>
      <c r="M55" s="244"/>
      <c r="N55" s="244"/>
      <c r="O55" s="244"/>
      <c r="P55" s="245"/>
      <c r="Q55" s="74"/>
    </row>
    <row r="56" spans="1:17" x14ac:dyDescent="0.2">
      <c r="A56" s="74"/>
      <c r="B56" s="243"/>
      <c r="C56" s="244"/>
      <c r="D56" s="244"/>
      <c r="E56" s="244"/>
      <c r="F56" s="244"/>
      <c r="G56" s="244"/>
      <c r="H56" s="244"/>
      <c r="I56" s="244"/>
      <c r="J56" s="244"/>
      <c r="K56" s="244"/>
      <c r="L56" s="244"/>
      <c r="M56" s="244"/>
      <c r="N56" s="244"/>
      <c r="O56" s="244"/>
      <c r="P56" s="245"/>
      <c r="Q56" s="74"/>
    </row>
    <row r="57" spans="1:17" x14ac:dyDescent="0.2">
      <c r="A57" s="74"/>
      <c r="B57" s="243"/>
      <c r="C57" s="244"/>
      <c r="D57" s="244"/>
      <c r="E57" s="244"/>
      <c r="F57" s="244"/>
      <c r="G57" s="244"/>
      <c r="H57" s="244"/>
      <c r="I57" s="244"/>
      <c r="J57" s="244"/>
      <c r="K57" s="244"/>
      <c r="L57" s="244"/>
      <c r="M57" s="244"/>
      <c r="N57" s="244"/>
      <c r="O57" s="244"/>
      <c r="P57" s="245"/>
      <c r="Q57" s="74"/>
    </row>
    <row r="58" spans="1:17" x14ac:dyDescent="0.2">
      <c r="A58" s="74"/>
      <c r="B58" s="243"/>
      <c r="C58" s="244"/>
      <c r="D58" s="244"/>
      <c r="E58" s="244"/>
      <c r="F58" s="244"/>
      <c r="G58" s="244"/>
      <c r="H58" s="244"/>
      <c r="I58" s="244"/>
      <c r="J58" s="244"/>
      <c r="K58" s="244"/>
      <c r="L58" s="244"/>
      <c r="M58" s="244"/>
      <c r="N58" s="244"/>
      <c r="O58" s="244"/>
      <c r="P58" s="245"/>
      <c r="Q58" s="74"/>
    </row>
    <row r="59" spans="1:17" x14ac:dyDescent="0.2">
      <c r="A59" s="74"/>
      <c r="B59" s="243"/>
      <c r="C59" s="244"/>
      <c r="D59" s="244"/>
      <c r="E59" s="244"/>
      <c r="F59" s="244"/>
      <c r="G59" s="244"/>
      <c r="H59" s="244"/>
      <c r="I59" s="244"/>
      <c r="J59" s="244"/>
      <c r="K59" s="244"/>
      <c r="L59" s="244"/>
      <c r="M59" s="244"/>
      <c r="N59" s="244"/>
      <c r="O59" s="244"/>
      <c r="P59" s="245"/>
      <c r="Q59" s="74"/>
    </row>
    <row r="60" spans="1:17" x14ac:dyDescent="0.2">
      <c r="A60" s="74"/>
      <c r="B60" s="243"/>
      <c r="C60" s="244"/>
      <c r="D60" s="244"/>
      <c r="E60" s="244"/>
      <c r="F60" s="244"/>
      <c r="G60" s="244"/>
      <c r="H60" s="244"/>
      <c r="I60" s="244"/>
      <c r="J60" s="244"/>
      <c r="K60" s="244"/>
      <c r="L60" s="244"/>
      <c r="M60" s="244"/>
      <c r="N60" s="244"/>
      <c r="O60" s="244"/>
      <c r="P60" s="245"/>
      <c r="Q60" s="74"/>
    </row>
    <row r="61" spans="1:17" x14ac:dyDescent="0.2">
      <c r="A61" s="74"/>
      <c r="B61" s="243"/>
      <c r="C61" s="244"/>
      <c r="D61" s="244"/>
      <c r="E61" s="244"/>
      <c r="F61" s="244"/>
      <c r="G61" s="244"/>
      <c r="H61" s="244"/>
      <c r="I61" s="244"/>
      <c r="J61" s="244"/>
      <c r="K61" s="244"/>
      <c r="L61" s="244"/>
      <c r="M61" s="244"/>
      <c r="N61" s="244"/>
      <c r="O61" s="244"/>
      <c r="P61" s="245"/>
      <c r="Q61" s="74"/>
    </row>
    <row r="62" spans="1:17" x14ac:dyDescent="0.2">
      <c r="A62" s="74"/>
      <c r="B62" s="243"/>
      <c r="C62" s="244"/>
      <c r="D62" s="244"/>
      <c r="E62" s="244"/>
      <c r="F62" s="244"/>
      <c r="G62" s="244"/>
      <c r="H62" s="244"/>
      <c r="I62" s="244"/>
      <c r="J62" s="244"/>
      <c r="K62" s="244"/>
      <c r="L62" s="244"/>
      <c r="M62" s="244"/>
      <c r="N62" s="244"/>
      <c r="O62" s="244"/>
      <c r="P62" s="245"/>
      <c r="Q62" s="74"/>
    </row>
    <row r="63" spans="1:17" x14ac:dyDescent="0.2">
      <c r="A63" s="74"/>
      <c r="B63" s="243"/>
      <c r="C63" s="244"/>
      <c r="D63" s="244"/>
      <c r="E63" s="244"/>
      <c r="F63" s="244"/>
      <c r="G63" s="244"/>
      <c r="H63" s="244"/>
      <c r="I63" s="244"/>
      <c r="J63" s="244"/>
      <c r="K63" s="244"/>
      <c r="L63" s="244"/>
      <c r="M63" s="244"/>
      <c r="N63" s="244"/>
      <c r="O63" s="244"/>
      <c r="P63" s="245"/>
      <c r="Q63" s="74"/>
    </row>
    <row r="64" spans="1:17" x14ac:dyDescent="0.2">
      <c r="A64" s="74"/>
      <c r="B64" s="243"/>
      <c r="C64" s="244"/>
      <c r="D64" s="244"/>
      <c r="E64" s="244"/>
      <c r="F64" s="244"/>
      <c r="G64" s="244"/>
      <c r="H64" s="244"/>
      <c r="I64" s="244"/>
      <c r="J64" s="244"/>
      <c r="K64" s="244"/>
      <c r="L64" s="244"/>
      <c r="M64" s="244"/>
      <c r="N64" s="244"/>
      <c r="O64" s="244"/>
      <c r="P64" s="245"/>
      <c r="Q64" s="74"/>
    </row>
    <row r="65" spans="1:19" x14ac:dyDescent="0.2">
      <c r="A65" s="74"/>
      <c r="B65" s="243"/>
      <c r="C65" s="244"/>
      <c r="D65" s="244"/>
      <c r="E65" s="244"/>
      <c r="F65" s="244"/>
      <c r="G65" s="244"/>
      <c r="H65" s="244"/>
      <c r="I65" s="244"/>
      <c r="J65" s="244"/>
      <c r="K65" s="244"/>
      <c r="L65" s="244"/>
      <c r="M65" s="244"/>
      <c r="N65" s="244"/>
      <c r="O65" s="244"/>
      <c r="P65" s="245"/>
      <c r="Q65" s="74"/>
    </row>
    <row r="66" spans="1:19" x14ac:dyDescent="0.2">
      <c r="A66" s="74"/>
      <c r="B66" s="243"/>
      <c r="C66" s="244"/>
      <c r="D66" s="244"/>
      <c r="E66" s="244"/>
      <c r="F66" s="244"/>
      <c r="G66" s="244"/>
      <c r="H66" s="244"/>
      <c r="I66" s="244"/>
      <c r="J66" s="244"/>
      <c r="K66" s="244"/>
      <c r="L66" s="244"/>
      <c r="M66" s="244"/>
      <c r="N66" s="244"/>
      <c r="O66" s="244"/>
      <c r="P66" s="245"/>
      <c r="Q66" s="74"/>
    </row>
    <row r="67" spans="1:19" x14ac:dyDescent="0.2">
      <c r="A67" s="74"/>
      <c r="B67" s="243"/>
      <c r="C67" s="244"/>
      <c r="D67" s="244"/>
      <c r="E67" s="244"/>
      <c r="F67" s="244"/>
      <c r="G67" s="244"/>
      <c r="H67" s="244"/>
      <c r="I67" s="244"/>
      <c r="J67" s="244"/>
      <c r="K67" s="244"/>
      <c r="L67" s="244"/>
      <c r="M67" s="244"/>
      <c r="N67" s="244"/>
      <c r="O67" s="244"/>
      <c r="P67" s="245"/>
      <c r="Q67" s="74"/>
    </row>
    <row r="68" spans="1:19" ht="13.5" thickBot="1" x14ac:dyDescent="0.25">
      <c r="A68" s="74"/>
      <c r="B68" s="246"/>
      <c r="C68" s="247"/>
      <c r="D68" s="247"/>
      <c r="E68" s="247"/>
      <c r="F68" s="247"/>
      <c r="G68" s="247"/>
      <c r="H68" s="247"/>
      <c r="I68" s="247"/>
      <c r="J68" s="247"/>
      <c r="K68" s="247"/>
      <c r="L68" s="247"/>
      <c r="M68" s="247"/>
      <c r="N68" s="247"/>
      <c r="O68" s="247"/>
      <c r="P68" s="248"/>
      <c r="Q68" s="74"/>
    </row>
    <row r="69" spans="1:19" s="68" customFormat="1" ht="3" customHeight="1" thickBot="1" x14ac:dyDescent="0.25">
      <c r="A69" s="345"/>
      <c r="B69" s="345"/>
      <c r="C69" s="345"/>
      <c r="D69" s="345"/>
      <c r="E69" s="345"/>
      <c r="F69" s="345"/>
      <c r="G69" s="345"/>
      <c r="H69" s="345"/>
      <c r="I69" s="345"/>
      <c r="J69" s="345"/>
      <c r="K69" s="345"/>
      <c r="L69" s="345"/>
      <c r="M69" s="345"/>
      <c r="N69" s="345"/>
      <c r="O69" s="345"/>
      <c r="P69" s="345"/>
      <c r="Q69" s="345"/>
      <c r="S69" s="73"/>
    </row>
    <row r="70" spans="1:19" ht="15" customHeight="1" x14ac:dyDescent="0.2">
      <c r="A70" s="74"/>
      <c r="B70" s="250" t="s">
        <v>5</v>
      </c>
      <c r="C70" s="342" t="s">
        <v>158</v>
      </c>
      <c r="D70" s="343"/>
      <c r="E70" s="343"/>
      <c r="F70" s="343"/>
      <c r="G70" s="343"/>
      <c r="H70" s="343"/>
      <c r="I70" s="343"/>
      <c r="J70" s="343"/>
      <c r="K70" s="343"/>
      <c r="L70" s="343"/>
      <c r="M70" s="343"/>
      <c r="N70" s="343"/>
      <c r="O70" s="343"/>
      <c r="P70" s="344"/>
      <c r="Q70" s="74"/>
    </row>
    <row r="71" spans="1:19" ht="49.5" customHeight="1" x14ac:dyDescent="0.2">
      <c r="A71" s="74"/>
      <c r="B71" s="251"/>
      <c r="C71" s="255" t="s">
        <v>193</v>
      </c>
      <c r="D71" s="256"/>
      <c r="E71" s="256"/>
      <c r="F71" s="256"/>
      <c r="G71" s="256"/>
      <c r="H71" s="256"/>
      <c r="I71" s="256"/>
      <c r="J71" s="256"/>
      <c r="K71" s="256"/>
      <c r="L71" s="256"/>
      <c r="M71" s="256"/>
      <c r="N71" s="256"/>
      <c r="O71" s="256"/>
      <c r="P71" s="257"/>
      <c r="Q71" s="74"/>
    </row>
    <row r="72" spans="1:19" ht="15" customHeight="1" x14ac:dyDescent="0.2">
      <c r="A72" s="74"/>
      <c r="B72" s="251"/>
      <c r="C72" s="346" t="s">
        <v>159</v>
      </c>
      <c r="D72" s="347"/>
      <c r="E72" s="347"/>
      <c r="F72" s="347"/>
      <c r="G72" s="347"/>
      <c r="H72" s="347"/>
      <c r="I72" s="347"/>
      <c r="J72" s="347"/>
      <c r="K72" s="347"/>
      <c r="L72" s="347"/>
      <c r="M72" s="347"/>
      <c r="N72" s="347"/>
      <c r="O72" s="347"/>
      <c r="P72" s="348"/>
      <c r="Q72" s="74"/>
    </row>
    <row r="73" spans="1:19" ht="57" customHeight="1" x14ac:dyDescent="0.2">
      <c r="A73" s="74"/>
      <c r="B73" s="251"/>
      <c r="C73" s="349" t="s">
        <v>184</v>
      </c>
      <c r="D73" s="256"/>
      <c r="E73" s="256"/>
      <c r="F73" s="256"/>
      <c r="G73" s="256"/>
      <c r="H73" s="256"/>
      <c r="I73" s="256"/>
      <c r="J73" s="256"/>
      <c r="K73" s="256"/>
      <c r="L73" s="256"/>
      <c r="M73" s="256"/>
      <c r="N73" s="256"/>
      <c r="O73" s="256"/>
      <c r="P73" s="257"/>
      <c r="Q73" s="74"/>
    </row>
    <row r="74" spans="1:19" ht="18" customHeight="1" x14ac:dyDescent="0.2">
      <c r="A74" s="74"/>
      <c r="B74" s="251"/>
      <c r="C74" s="346" t="s">
        <v>160</v>
      </c>
      <c r="D74" s="347"/>
      <c r="E74" s="347"/>
      <c r="F74" s="347"/>
      <c r="G74" s="347"/>
      <c r="H74" s="347"/>
      <c r="I74" s="347"/>
      <c r="J74" s="347"/>
      <c r="K74" s="347"/>
      <c r="L74" s="347"/>
      <c r="M74" s="347"/>
      <c r="N74" s="347"/>
      <c r="O74" s="347"/>
      <c r="P74" s="348"/>
      <c r="Q74" s="74"/>
    </row>
    <row r="75" spans="1:19" ht="55.5" customHeight="1" thickBot="1" x14ac:dyDescent="0.25">
      <c r="A75" s="74"/>
      <c r="B75" s="251"/>
      <c r="C75" s="255" t="s">
        <v>191</v>
      </c>
      <c r="D75" s="256"/>
      <c r="E75" s="256"/>
      <c r="F75" s="256"/>
      <c r="G75" s="256"/>
      <c r="H75" s="256"/>
      <c r="I75" s="256"/>
      <c r="J75" s="256"/>
      <c r="K75" s="256"/>
      <c r="L75" s="256"/>
      <c r="M75" s="256"/>
      <c r="N75" s="256"/>
      <c r="O75" s="256"/>
      <c r="P75" s="257"/>
      <c r="Q75" s="74"/>
    </row>
    <row r="76" spans="1:19" ht="30.75" customHeight="1" thickBot="1" x14ac:dyDescent="0.25">
      <c r="A76" s="74"/>
      <c r="B76" s="57" t="s">
        <v>42</v>
      </c>
      <c r="C76" s="237" t="s">
        <v>162</v>
      </c>
      <c r="D76" s="181"/>
      <c r="E76" s="181"/>
      <c r="F76" s="181"/>
      <c r="G76" s="181"/>
      <c r="H76" s="181"/>
      <c r="I76" s="181"/>
      <c r="J76" s="181"/>
      <c r="K76" s="181"/>
      <c r="L76" s="181"/>
      <c r="M76" s="181"/>
      <c r="N76" s="181"/>
      <c r="O76" s="181"/>
      <c r="P76" s="182"/>
      <c r="Q76" s="74"/>
    </row>
    <row r="77" spans="1:19" ht="27.75" customHeight="1" thickBot="1" x14ac:dyDescent="0.25">
      <c r="A77" s="74"/>
      <c r="B77" s="57" t="s">
        <v>55</v>
      </c>
      <c r="C77" s="238" t="s">
        <v>56</v>
      </c>
      <c r="D77" s="238"/>
      <c r="E77" s="238"/>
      <c r="F77" s="238"/>
      <c r="G77" s="238"/>
      <c r="H77" s="238"/>
      <c r="I77" s="238"/>
      <c r="J77" s="238"/>
      <c r="K77" s="238"/>
      <c r="L77" s="238"/>
      <c r="M77" s="238"/>
      <c r="N77" s="238"/>
      <c r="O77" s="238"/>
      <c r="P77" s="239"/>
      <c r="Q77" s="74"/>
    </row>
    <row r="78" spans="1:19" x14ac:dyDescent="0.2">
      <c r="B78" s="88"/>
    </row>
    <row r="79" spans="1:19" x14ac:dyDescent="0.2">
      <c r="B79" s="88"/>
    </row>
    <row r="80" spans="1:19" x14ac:dyDescent="0.2">
      <c r="B80" s="88"/>
      <c r="C80" s="104"/>
    </row>
    <row r="81" spans="2:15" hidden="1" x14ac:dyDescent="0.2">
      <c r="B81" s="88"/>
      <c r="C81" s="88">
        <v>2018</v>
      </c>
    </row>
    <row r="82" spans="2:15" hidden="1" x14ac:dyDescent="0.2">
      <c r="B82" s="88"/>
      <c r="C82" s="88">
        <v>2019</v>
      </c>
    </row>
    <row r="83" spans="2:15" x14ac:dyDescent="0.2">
      <c r="B83" s="88"/>
    </row>
    <row r="84" spans="2:15" x14ac:dyDescent="0.2">
      <c r="B84" s="88"/>
    </row>
    <row r="85" spans="2:15" x14ac:dyDescent="0.2">
      <c r="B85" s="88"/>
    </row>
    <row r="86" spans="2:15" x14ac:dyDescent="0.2">
      <c r="B86" s="88"/>
    </row>
    <row r="87" spans="2:15" x14ac:dyDescent="0.2">
      <c r="B87" s="88"/>
    </row>
    <row r="88" spans="2:15" s="69" customFormat="1" x14ac:dyDescent="0.2"/>
    <row r="89" spans="2:15" s="69" customFormat="1" x14ac:dyDescent="0.2">
      <c r="B89" s="105"/>
      <c r="C89" s="105"/>
      <c r="D89" s="105"/>
      <c r="E89" s="105"/>
      <c r="F89" s="105"/>
      <c r="G89" s="105"/>
      <c r="H89" s="105"/>
      <c r="I89" s="105"/>
      <c r="J89" s="105"/>
      <c r="K89" s="105"/>
      <c r="L89" s="105"/>
      <c r="M89" s="105"/>
      <c r="N89" s="105"/>
      <c r="O89" s="105"/>
    </row>
    <row r="90" spans="2:15" s="69" customFormat="1" x14ac:dyDescent="0.2">
      <c r="B90" s="105"/>
      <c r="C90" s="105"/>
      <c r="D90" s="105"/>
      <c r="E90" s="105"/>
      <c r="F90" s="105"/>
      <c r="G90" s="105"/>
      <c r="H90" s="105"/>
      <c r="I90" s="105"/>
      <c r="J90" s="105"/>
      <c r="K90" s="105"/>
      <c r="L90" s="105"/>
      <c r="M90" s="105"/>
      <c r="N90" s="105"/>
      <c r="O90" s="105"/>
    </row>
    <row r="91" spans="2:15" s="69" customFormat="1" x14ac:dyDescent="0.2">
      <c r="B91" s="105"/>
      <c r="C91" s="105"/>
      <c r="D91" s="105"/>
      <c r="E91" s="105"/>
      <c r="F91" s="105"/>
      <c r="G91" s="105"/>
      <c r="H91" s="105"/>
      <c r="I91" s="105"/>
      <c r="J91" s="105"/>
      <c r="K91" s="105"/>
      <c r="L91" s="105"/>
      <c r="M91" s="105"/>
      <c r="N91" s="105"/>
      <c r="O91" s="105"/>
    </row>
    <row r="92" spans="2:15" s="69" customFormat="1" x14ac:dyDescent="0.2">
      <c r="B92" s="105"/>
      <c r="C92" s="105"/>
      <c r="D92" s="105"/>
      <c r="E92" s="105"/>
      <c r="F92" s="105"/>
      <c r="G92" s="105"/>
      <c r="H92" s="105"/>
      <c r="I92" s="105"/>
      <c r="J92" s="105"/>
      <c r="K92" s="105"/>
      <c r="L92" s="105"/>
      <c r="M92" s="105"/>
      <c r="N92" s="105"/>
      <c r="O92" s="105"/>
    </row>
    <row r="93" spans="2:15" s="69" customFormat="1" x14ac:dyDescent="0.2">
      <c r="B93" s="106"/>
      <c r="C93" s="106"/>
      <c r="D93" s="106"/>
      <c r="E93" s="106"/>
      <c r="F93" s="106"/>
      <c r="G93" s="105"/>
      <c r="H93" s="105"/>
      <c r="I93" s="105"/>
      <c r="J93" s="105"/>
      <c r="K93" s="105"/>
      <c r="L93" s="105"/>
      <c r="M93" s="105"/>
      <c r="N93" s="105"/>
      <c r="O93" s="105"/>
    </row>
    <row r="94" spans="2:15" s="69" customFormat="1" x14ac:dyDescent="0.2">
      <c r="B94" s="106"/>
      <c r="C94" s="106"/>
      <c r="D94" s="106"/>
      <c r="E94" s="106"/>
      <c r="F94" s="106"/>
      <c r="G94" s="105"/>
      <c r="H94" s="105"/>
      <c r="I94" s="105"/>
      <c r="J94" s="105"/>
      <c r="K94" s="105"/>
      <c r="L94" s="105"/>
      <c r="M94" s="105"/>
      <c r="N94" s="105"/>
      <c r="O94" s="105"/>
    </row>
    <row r="95" spans="2:15" s="69" customFormat="1" x14ac:dyDescent="0.2">
      <c r="B95" s="106"/>
      <c r="C95" s="106"/>
      <c r="D95" s="106"/>
      <c r="E95" s="106"/>
      <c r="F95" s="106"/>
      <c r="G95" s="105"/>
      <c r="H95" s="105"/>
      <c r="I95" s="105"/>
      <c r="J95" s="105"/>
      <c r="K95" s="105"/>
      <c r="L95" s="105"/>
      <c r="M95" s="105"/>
      <c r="N95" s="105"/>
      <c r="O95" s="105"/>
    </row>
    <row r="96" spans="2:15" s="69" customFormat="1" x14ac:dyDescent="0.2">
      <c r="B96" s="106"/>
      <c r="C96" s="106"/>
      <c r="D96" s="106"/>
      <c r="E96" s="106"/>
      <c r="F96" s="106"/>
      <c r="G96" s="105"/>
      <c r="H96" s="105"/>
      <c r="I96" s="105"/>
      <c r="J96" s="105"/>
      <c r="K96" s="105"/>
      <c r="L96" s="105"/>
      <c r="M96" s="105"/>
      <c r="N96" s="105"/>
      <c r="O96" s="105"/>
    </row>
    <row r="97" spans="2:17" s="69" customFormat="1" x14ac:dyDescent="0.2">
      <c r="B97" s="106"/>
      <c r="C97" s="106"/>
      <c r="D97" s="106"/>
      <c r="E97" s="106"/>
      <c r="F97" s="106"/>
      <c r="G97" s="105"/>
      <c r="H97" s="105"/>
      <c r="I97" s="105"/>
      <c r="J97" s="105"/>
      <c r="K97" s="105"/>
      <c r="L97" s="105"/>
      <c r="M97" s="105"/>
      <c r="N97" s="105"/>
      <c r="O97" s="105"/>
    </row>
    <row r="98" spans="2:17" s="69" customFormat="1" x14ac:dyDescent="0.2">
      <c r="B98" s="106"/>
      <c r="C98" s="106"/>
      <c r="D98" s="106"/>
      <c r="E98" s="106"/>
      <c r="F98" s="106"/>
      <c r="G98" s="105"/>
      <c r="H98" s="105"/>
      <c r="I98" s="105"/>
      <c r="J98" s="105"/>
      <c r="K98" s="105"/>
      <c r="L98" s="105"/>
      <c r="M98" s="105"/>
      <c r="N98" s="105"/>
      <c r="O98" s="105"/>
    </row>
    <row r="99" spans="2:17" s="69" customFormat="1" x14ac:dyDescent="0.2">
      <c r="B99" s="106"/>
      <c r="C99" s="106"/>
      <c r="D99" s="106"/>
      <c r="E99" s="106"/>
      <c r="F99" s="106"/>
      <c r="G99" s="105"/>
      <c r="H99" s="105"/>
      <c r="I99" s="105"/>
      <c r="J99" s="105"/>
      <c r="K99" s="105"/>
      <c r="L99" s="105"/>
      <c r="M99" s="105"/>
      <c r="N99" s="105"/>
      <c r="O99" s="105"/>
      <c r="P99" s="107"/>
    </row>
    <row r="100" spans="2:17" s="69" customFormat="1" x14ac:dyDescent="0.2">
      <c r="B100" s="106"/>
      <c r="C100" s="106"/>
      <c r="D100" s="106"/>
      <c r="E100" s="106"/>
      <c r="F100" s="106"/>
      <c r="G100" s="105"/>
      <c r="H100" s="105"/>
      <c r="I100" s="105"/>
      <c r="J100" s="105"/>
      <c r="K100" s="105"/>
      <c r="L100" s="105"/>
      <c r="M100" s="105"/>
      <c r="N100" s="105"/>
      <c r="O100" s="105"/>
      <c r="P100" s="107"/>
    </row>
    <row r="101" spans="2:17" s="69" customFormat="1" x14ac:dyDescent="0.2">
      <c r="B101" s="106"/>
      <c r="C101" s="106"/>
      <c r="D101" s="106"/>
      <c r="E101" s="106"/>
      <c r="F101" s="106"/>
      <c r="G101" s="105"/>
      <c r="H101" s="105"/>
      <c r="I101" s="105"/>
      <c r="J101" s="105"/>
      <c r="K101" s="105"/>
      <c r="L101" s="105"/>
      <c r="M101" s="105"/>
      <c r="N101" s="105"/>
      <c r="O101" s="105"/>
      <c r="P101" s="107"/>
    </row>
    <row r="102" spans="2:17" s="69" customFormat="1" x14ac:dyDescent="0.2">
      <c r="B102" s="106"/>
      <c r="C102" s="106"/>
      <c r="D102" s="106"/>
      <c r="E102" s="106"/>
      <c r="F102" s="106"/>
      <c r="G102" s="105"/>
      <c r="H102" s="105"/>
      <c r="I102" s="105"/>
      <c r="J102" s="105"/>
      <c r="K102" s="105"/>
      <c r="L102" s="105"/>
      <c r="M102" s="105"/>
      <c r="N102" s="105"/>
      <c r="O102" s="105"/>
      <c r="P102" s="107"/>
      <c r="Q102" s="108" t="s">
        <v>47</v>
      </c>
    </row>
    <row r="103" spans="2:17" s="69" customFormat="1" x14ac:dyDescent="0.2">
      <c r="B103" s="109"/>
      <c r="C103" s="109"/>
      <c r="D103" s="106"/>
      <c r="E103" s="106"/>
      <c r="F103" s="106"/>
      <c r="G103" s="105"/>
      <c r="H103" s="105"/>
      <c r="I103" s="105"/>
      <c r="J103" s="105"/>
      <c r="K103" s="105"/>
      <c r="L103" s="105"/>
      <c r="M103" s="105"/>
      <c r="N103" s="105"/>
      <c r="O103" s="105"/>
      <c r="P103" s="107"/>
      <c r="Q103" s="108" t="s">
        <v>48</v>
      </c>
    </row>
    <row r="104" spans="2:17" s="69" customFormat="1" x14ac:dyDescent="0.2">
      <c r="B104" s="109"/>
      <c r="C104" s="109"/>
      <c r="D104" s="106"/>
      <c r="E104" s="106"/>
      <c r="F104" s="106"/>
      <c r="G104" s="105"/>
      <c r="H104" s="105"/>
      <c r="I104" s="105"/>
      <c r="J104" s="105"/>
      <c r="K104" s="105"/>
      <c r="L104" s="105"/>
      <c r="M104" s="105"/>
      <c r="N104" s="105"/>
      <c r="O104" s="105"/>
      <c r="P104" s="107"/>
      <c r="Q104" s="108" t="s">
        <v>50</v>
      </c>
    </row>
    <row r="105" spans="2:17" s="69" customFormat="1" x14ac:dyDescent="0.2">
      <c r="B105" s="109"/>
      <c r="C105" s="109"/>
      <c r="D105" s="106"/>
      <c r="E105" s="106"/>
      <c r="F105" s="106"/>
      <c r="G105" s="105"/>
      <c r="H105" s="105"/>
      <c r="I105" s="105"/>
      <c r="J105" s="105"/>
      <c r="K105" s="105"/>
      <c r="L105" s="105"/>
      <c r="M105" s="105"/>
      <c r="N105" s="105"/>
      <c r="O105" s="105"/>
      <c r="P105" s="107"/>
      <c r="Q105" s="108" t="s">
        <v>49</v>
      </c>
    </row>
    <row r="106" spans="2:17" s="69" customFormat="1" x14ac:dyDescent="0.2">
      <c r="B106" s="106"/>
      <c r="C106" s="109"/>
      <c r="D106" s="106"/>
      <c r="E106" s="106"/>
      <c r="F106" s="106"/>
      <c r="G106" s="105"/>
      <c r="H106" s="105"/>
      <c r="I106" s="105"/>
      <c r="J106" s="105"/>
      <c r="K106" s="105"/>
      <c r="L106" s="105"/>
      <c r="M106" s="110"/>
      <c r="N106" s="105"/>
      <c r="O106" s="105"/>
      <c r="P106" s="107"/>
      <c r="Q106" s="108" t="s">
        <v>51</v>
      </c>
    </row>
    <row r="107" spans="2:17" s="69" customFormat="1" x14ac:dyDescent="0.2">
      <c r="B107" s="106"/>
      <c r="C107" s="109"/>
      <c r="D107" s="106"/>
      <c r="E107" s="106"/>
      <c r="F107" s="106"/>
      <c r="G107" s="105"/>
      <c r="H107" s="105"/>
      <c r="I107" s="105"/>
      <c r="J107" s="105"/>
      <c r="K107" s="105"/>
      <c r="L107" s="105"/>
      <c r="M107" s="105"/>
      <c r="N107" s="105" t="s">
        <v>46</v>
      </c>
      <c r="O107" s="105"/>
      <c r="P107" s="107"/>
      <c r="Q107" s="108" t="s">
        <v>52</v>
      </c>
    </row>
    <row r="108" spans="2:17" s="69" customFormat="1" x14ac:dyDescent="0.2">
      <c r="B108" s="106"/>
      <c r="C108" s="109"/>
      <c r="D108" s="106"/>
      <c r="E108" s="106"/>
      <c r="F108" s="106"/>
      <c r="G108" s="105"/>
      <c r="H108" s="105"/>
      <c r="I108" s="105"/>
      <c r="J108" s="105"/>
      <c r="K108" s="105"/>
      <c r="L108" s="105"/>
      <c r="M108" s="105"/>
      <c r="N108" s="105"/>
      <c r="O108" s="105"/>
      <c r="P108" s="107"/>
    </row>
    <row r="109" spans="2:17" s="69" customFormat="1" x14ac:dyDescent="0.2">
      <c r="B109" s="106"/>
      <c r="C109" s="109"/>
      <c r="D109" s="106"/>
      <c r="E109" s="106"/>
      <c r="F109" s="106"/>
      <c r="G109" s="105"/>
      <c r="H109" s="105"/>
      <c r="I109" s="105"/>
      <c r="J109" s="105"/>
      <c r="K109" s="105"/>
      <c r="L109" s="105"/>
      <c r="M109" s="105"/>
      <c r="N109" s="105"/>
      <c r="O109" s="105"/>
      <c r="P109" s="107"/>
    </row>
    <row r="110" spans="2:17" s="69" customFormat="1" x14ac:dyDescent="0.2">
      <c r="B110" s="106"/>
      <c r="C110" s="106"/>
      <c r="D110" s="106"/>
      <c r="E110" s="106"/>
      <c r="F110" s="106"/>
      <c r="G110" s="105"/>
      <c r="H110" s="105"/>
      <c r="I110" s="105"/>
      <c r="J110" s="105"/>
      <c r="K110" s="105"/>
      <c r="L110" s="105"/>
      <c r="M110" s="105"/>
      <c r="N110" s="105"/>
      <c r="O110" s="105"/>
      <c r="P110" s="107"/>
    </row>
    <row r="111" spans="2:17" s="69" customFormat="1" x14ac:dyDescent="0.2">
      <c r="B111" s="106"/>
      <c r="C111" s="106"/>
      <c r="D111" s="106"/>
      <c r="E111" s="106"/>
      <c r="F111" s="106"/>
      <c r="G111" s="105"/>
      <c r="H111" s="105"/>
      <c r="I111" s="105"/>
      <c r="J111" s="105"/>
      <c r="K111" s="105"/>
      <c r="L111" s="105"/>
      <c r="M111" s="105"/>
      <c r="N111" s="105"/>
      <c r="O111" s="105"/>
      <c r="P111" s="107"/>
    </row>
    <row r="112" spans="2:17" s="69" customFormat="1" x14ac:dyDescent="0.2">
      <c r="B112" s="106"/>
      <c r="C112" s="106"/>
      <c r="D112" s="106"/>
      <c r="E112" s="106"/>
      <c r="F112" s="106"/>
      <c r="G112" s="105"/>
      <c r="H112" s="105"/>
      <c r="I112" s="105"/>
      <c r="J112" s="105"/>
      <c r="K112" s="105"/>
      <c r="L112" s="105"/>
      <c r="M112" s="105"/>
      <c r="N112" s="105"/>
      <c r="O112" s="105"/>
      <c r="P112" s="107"/>
      <c r="Q112" s="108">
        <v>2015</v>
      </c>
    </row>
    <row r="113" spans="2:17" s="69" customFormat="1" ht="12.75" customHeight="1" x14ac:dyDescent="0.2">
      <c r="B113" s="106"/>
      <c r="C113" s="106"/>
      <c r="D113" s="106"/>
      <c r="E113" s="106"/>
      <c r="F113" s="106"/>
      <c r="G113" s="105"/>
      <c r="H113" s="105"/>
      <c r="I113" s="105"/>
      <c r="J113" s="105"/>
      <c r="K113" s="105"/>
      <c r="L113" s="105"/>
      <c r="M113" s="105"/>
      <c r="N113" s="105"/>
      <c r="O113" s="105"/>
      <c r="Q113" s="108">
        <v>2016</v>
      </c>
    </row>
    <row r="114" spans="2:17" s="69" customFormat="1" x14ac:dyDescent="0.2">
      <c r="B114" s="106"/>
      <c r="C114" s="106"/>
      <c r="D114" s="106"/>
      <c r="E114" s="106"/>
      <c r="F114" s="106"/>
      <c r="G114" s="105"/>
      <c r="H114" s="105"/>
      <c r="I114" s="105"/>
      <c r="J114" s="105"/>
      <c r="K114" s="105"/>
      <c r="L114" s="105"/>
      <c r="M114" s="105"/>
      <c r="N114" s="105"/>
      <c r="O114" s="105"/>
      <c r="Q114" s="108">
        <v>2017</v>
      </c>
    </row>
    <row r="115" spans="2:17" s="69" customFormat="1" x14ac:dyDescent="0.2">
      <c r="B115" s="106"/>
      <c r="C115" s="106"/>
      <c r="D115" s="106"/>
      <c r="E115" s="106"/>
      <c r="F115" s="106"/>
      <c r="G115" s="105"/>
      <c r="H115" s="105"/>
      <c r="I115" s="105"/>
      <c r="J115" s="105"/>
      <c r="K115" s="105"/>
      <c r="L115" s="105"/>
      <c r="M115" s="105"/>
      <c r="N115" s="105"/>
      <c r="O115" s="105"/>
      <c r="Q115" s="108">
        <v>2018</v>
      </c>
    </row>
    <row r="116" spans="2:17" s="69" customFormat="1" x14ac:dyDescent="0.2">
      <c r="B116" s="106"/>
      <c r="C116" s="106"/>
      <c r="D116" s="106"/>
      <c r="E116" s="106"/>
      <c r="F116" s="106"/>
      <c r="G116" s="105"/>
      <c r="H116" s="105"/>
      <c r="I116" s="105"/>
      <c r="J116" s="105"/>
      <c r="K116" s="105"/>
      <c r="L116" s="105"/>
      <c r="M116" s="105"/>
      <c r="N116" s="105"/>
      <c r="O116" s="105"/>
    </row>
    <row r="117" spans="2:17" s="69" customFormat="1" x14ac:dyDescent="0.2">
      <c r="B117" s="106"/>
      <c r="C117" s="106"/>
      <c r="D117" s="106"/>
      <c r="E117" s="106"/>
      <c r="F117" s="106"/>
      <c r="G117" s="105"/>
      <c r="H117" s="105"/>
      <c r="I117" s="105"/>
      <c r="J117" s="105"/>
      <c r="K117" s="105"/>
      <c r="L117" s="105"/>
      <c r="M117" s="105"/>
      <c r="N117" s="105"/>
      <c r="O117" s="105"/>
    </row>
    <row r="118" spans="2:17" s="69" customFormat="1" x14ac:dyDescent="0.2">
      <c r="B118" s="40"/>
      <c r="C118" s="106"/>
      <c r="D118" s="106"/>
      <c r="E118" s="106"/>
      <c r="F118" s="106"/>
      <c r="G118" s="105"/>
      <c r="H118" s="105"/>
      <c r="I118" s="105"/>
      <c r="J118" s="105"/>
      <c r="K118" s="105"/>
      <c r="L118" s="105"/>
      <c r="M118" s="105"/>
      <c r="N118" s="105"/>
      <c r="O118" s="105"/>
    </row>
    <row r="119" spans="2:17" s="69" customFormat="1" x14ac:dyDescent="0.2">
      <c r="B119" s="40"/>
      <c r="C119" s="106"/>
      <c r="D119" s="106"/>
      <c r="E119" s="106"/>
      <c r="F119" s="106"/>
      <c r="G119" s="105"/>
      <c r="H119" s="105"/>
      <c r="I119" s="105"/>
      <c r="J119" s="105"/>
      <c r="K119" s="105"/>
      <c r="L119" s="105"/>
      <c r="M119" s="105"/>
      <c r="N119" s="105"/>
      <c r="O119" s="105"/>
    </row>
    <row r="120" spans="2:17" s="69" customFormat="1" x14ac:dyDescent="0.2">
      <c r="B120" s="40"/>
      <c r="C120" s="106"/>
      <c r="D120" s="106"/>
      <c r="E120" s="106"/>
      <c r="F120" s="106"/>
      <c r="G120" s="105"/>
      <c r="H120" s="105"/>
      <c r="I120" s="105"/>
      <c r="J120" s="105"/>
      <c r="K120" s="105"/>
      <c r="L120" s="105"/>
      <c r="M120" s="105"/>
      <c r="N120" s="105"/>
      <c r="O120" s="105"/>
    </row>
    <row r="121" spans="2:17" s="69" customFormat="1" x14ac:dyDescent="0.2">
      <c r="B121" s="40"/>
      <c r="C121" s="106"/>
      <c r="D121" s="106"/>
      <c r="E121" s="106"/>
      <c r="F121" s="106"/>
      <c r="G121" s="105"/>
      <c r="H121" s="105"/>
      <c r="I121" s="105"/>
      <c r="J121" s="105"/>
      <c r="K121" s="105"/>
      <c r="L121" s="105"/>
      <c r="M121" s="105"/>
      <c r="N121" s="105"/>
      <c r="O121" s="105"/>
    </row>
    <row r="122" spans="2:17" s="69" customFormat="1" x14ac:dyDescent="0.2">
      <c r="B122" s="40"/>
      <c r="C122" s="106"/>
      <c r="D122" s="106"/>
      <c r="E122" s="106"/>
      <c r="F122" s="106"/>
      <c r="G122" s="105"/>
      <c r="H122" s="105"/>
      <c r="I122" s="105"/>
      <c r="J122" s="105"/>
      <c r="K122" s="105"/>
      <c r="L122" s="105"/>
      <c r="M122" s="105"/>
      <c r="N122" s="105"/>
      <c r="O122" s="105"/>
    </row>
    <row r="123" spans="2:17" s="69" customFormat="1" x14ac:dyDescent="0.2">
      <c r="B123" s="40"/>
      <c r="C123" s="106"/>
      <c r="D123" s="106"/>
      <c r="E123" s="106"/>
      <c r="F123" s="106"/>
      <c r="G123" s="105"/>
      <c r="H123" s="105"/>
      <c r="I123" s="105"/>
      <c r="J123" s="105"/>
      <c r="K123" s="105"/>
      <c r="L123" s="105"/>
      <c r="M123" s="105"/>
      <c r="N123" s="105"/>
      <c r="O123" s="105"/>
    </row>
    <row r="124" spans="2:17" s="69" customFormat="1" x14ac:dyDescent="0.2">
      <c r="B124" s="40"/>
      <c r="C124" s="106"/>
      <c r="D124" s="106"/>
      <c r="E124" s="106"/>
      <c r="F124" s="106"/>
      <c r="G124" s="105"/>
      <c r="H124" s="105"/>
      <c r="I124" s="105"/>
      <c r="J124" s="105"/>
      <c r="K124" s="105"/>
      <c r="L124" s="105"/>
      <c r="M124" s="105"/>
      <c r="N124" s="105"/>
      <c r="O124" s="105"/>
    </row>
    <row r="125" spans="2:17" s="69" customFormat="1" x14ac:dyDescent="0.2">
      <c r="B125" s="41"/>
      <c r="C125" s="106"/>
      <c r="D125" s="106"/>
      <c r="E125" s="106"/>
      <c r="F125" s="106"/>
      <c r="G125" s="105"/>
      <c r="H125" s="105"/>
      <c r="I125" s="105"/>
      <c r="J125" s="105"/>
      <c r="K125" s="105"/>
      <c r="L125" s="105"/>
      <c r="M125" s="105"/>
      <c r="N125" s="105"/>
      <c r="O125" s="105"/>
    </row>
    <row r="126" spans="2:17" s="69" customFormat="1" x14ac:dyDescent="0.2">
      <c r="B126" s="41"/>
      <c r="C126" s="106"/>
      <c r="D126" s="106"/>
      <c r="E126" s="106"/>
      <c r="F126" s="106"/>
      <c r="G126" s="105"/>
      <c r="H126" s="105"/>
      <c r="I126" s="105"/>
      <c r="J126" s="105"/>
      <c r="K126" s="105"/>
      <c r="L126" s="105"/>
      <c r="M126" s="105"/>
      <c r="N126" s="105"/>
      <c r="O126" s="105"/>
    </row>
    <row r="127" spans="2:17" s="69" customFormat="1" x14ac:dyDescent="0.2">
      <c r="B127" s="106"/>
      <c r="C127" s="106"/>
      <c r="D127" s="106"/>
      <c r="E127" s="106"/>
      <c r="F127" s="106"/>
      <c r="G127" s="105"/>
      <c r="H127" s="105"/>
      <c r="I127" s="105"/>
      <c r="J127" s="105"/>
      <c r="K127" s="105"/>
      <c r="L127" s="105"/>
      <c r="M127" s="105"/>
      <c r="N127" s="105"/>
      <c r="O127" s="105"/>
    </row>
    <row r="128" spans="2:17" s="69" customFormat="1" x14ac:dyDescent="0.2">
      <c r="B128" s="48" t="s">
        <v>109</v>
      </c>
      <c r="C128" s="106"/>
      <c r="D128" s="106"/>
      <c r="E128" s="106"/>
      <c r="F128" s="106"/>
      <c r="G128" s="105"/>
      <c r="H128" s="105"/>
      <c r="I128" s="105"/>
      <c r="J128" s="105"/>
      <c r="K128" s="105"/>
      <c r="L128" s="105"/>
      <c r="M128" s="105"/>
      <c r="N128" s="105"/>
      <c r="O128" s="105"/>
    </row>
    <row r="129" spans="2:16" s="69" customFormat="1" x14ac:dyDescent="0.2">
      <c r="B129" s="48" t="s">
        <v>110</v>
      </c>
      <c r="C129" s="106"/>
      <c r="D129" s="106"/>
      <c r="E129" s="106"/>
      <c r="F129" s="106"/>
      <c r="G129" s="105"/>
      <c r="H129" s="105"/>
      <c r="I129" s="105"/>
      <c r="J129" s="105"/>
      <c r="K129" s="105"/>
      <c r="L129" s="105"/>
      <c r="M129" s="105"/>
      <c r="N129" s="105"/>
      <c r="O129" s="105"/>
    </row>
    <row r="130" spans="2:16" s="69" customFormat="1" x14ac:dyDescent="0.2">
      <c r="B130" s="48" t="s">
        <v>111</v>
      </c>
      <c r="C130" s="106"/>
      <c r="D130" s="106"/>
      <c r="E130" s="106"/>
      <c r="F130" s="106"/>
      <c r="G130" s="105"/>
      <c r="H130" s="105"/>
      <c r="I130" s="105"/>
      <c r="J130" s="105"/>
      <c r="K130" s="105"/>
      <c r="L130" s="105"/>
      <c r="M130" s="105"/>
      <c r="N130" s="105"/>
      <c r="O130" s="105"/>
    </row>
    <row r="131" spans="2:16" s="69" customFormat="1" x14ac:dyDescent="0.2">
      <c r="B131" s="48" t="s">
        <v>112</v>
      </c>
      <c r="C131" s="106"/>
      <c r="D131" s="106"/>
      <c r="E131" s="106"/>
      <c r="F131" s="106"/>
      <c r="G131" s="105"/>
      <c r="H131" s="105"/>
      <c r="I131" s="105"/>
      <c r="J131" s="105"/>
      <c r="K131" s="105"/>
      <c r="L131" s="105"/>
      <c r="M131" s="105"/>
      <c r="N131" s="105"/>
      <c r="O131" s="105"/>
    </row>
    <row r="132" spans="2:16" s="69" customFormat="1" x14ac:dyDescent="0.2">
      <c r="B132" s="48" t="s">
        <v>113</v>
      </c>
      <c r="C132" s="106"/>
      <c r="D132" s="106"/>
      <c r="E132" s="106"/>
      <c r="F132" s="106"/>
      <c r="G132" s="105"/>
      <c r="H132" s="105"/>
      <c r="I132" s="105"/>
      <c r="J132" s="105"/>
      <c r="K132" s="105"/>
      <c r="L132" s="105"/>
      <c r="M132" s="105"/>
      <c r="N132" s="105"/>
      <c r="O132" s="105"/>
    </row>
    <row r="133" spans="2:16" s="69" customFormat="1" x14ac:dyDescent="0.2">
      <c r="B133" s="48" t="s">
        <v>114</v>
      </c>
      <c r="C133" s="106"/>
      <c r="D133" s="106"/>
      <c r="E133" s="106"/>
      <c r="F133" s="106"/>
      <c r="G133" s="105"/>
      <c r="H133" s="105"/>
      <c r="I133" s="105"/>
      <c r="J133" s="105"/>
      <c r="K133" s="105"/>
      <c r="L133" s="105"/>
      <c r="M133" s="105"/>
      <c r="N133" s="105"/>
      <c r="O133" s="105"/>
    </row>
    <row r="134" spans="2:16" s="69" customFormat="1" x14ac:dyDescent="0.2">
      <c r="B134" s="48" t="s">
        <v>115</v>
      </c>
      <c r="C134" s="106"/>
      <c r="D134" s="106"/>
      <c r="E134" s="106"/>
      <c r="F134" s="106"/>
      <c r="G134" s="105"/>
      <c r="H134" s="105"/>
      <c r="I134" s="105"/>
      <c r="J134" s="105"/>
      <c r="K134" s="105"/>
      <c r="L134" s="105"/>
      <c r="M134" s="105"/>
      <c r="N134" s="105"/>
      <c r="O134" s="105"/>
    </row>
    <row r="135" spans="2:16" s="69" customFormat="1" x14ac:dyDescent="0.2">
      <c r="B135" s="46"/>
      <c r="C135" s="106"/>
      <c r="D135" s="106"/>
      <c r="E135" s="106"/>
      <c r="F135" s="106"/>
      <c r="G135" s="105"/>
      <c r="H135" s="105"/>
      <c r="I135" s="105"/>
      <c r="J135" s="105"/>
      <c r="K135" s="105"/>
      <c r="L135" s="105"/>
      <c r="M135" s="105"/>
      <c r="N135" s="105"/>
      <c r="O135" s="105"/>
    </row>
    <row r="136" spans="2:16" s="69" customFormat="1" x14ac:dyDescent="0.2">
      <c r="B136" s="40"/>
      <c r="C136" s="106"/>
      <c r="D136" s="106"/>
      <c r="E136" s="106"/>
      <c r="F136" s="106"/>
      <c r="G136" s="105"/>
      <c r="H136" s="105"/>
      <c r="I136" s="105"/>
      <c r="J136" s="105"/>
      <c r="K136" s="105"/>
      <c r="L136" s="105"/>
      <c r="M136" s="105"/>
      <c r="N136" s="105"/>
      <c r="O136" s="105"/>
    </row>
    <row r="137" spans="2:16" s="74" customFormat="1" x14ac:dyDescent="0.2">
      <c r="B137" s="40"/>
      <c r="C137" s="106"/>
      <c r="D137" s="106"/>
      <c r="E137" s="106"/>
      <c r="F137" s="106"/>
      <c r="G137" s="105"/>
      <c r="H137" s="105"/>
      <c r="I137" s="105"/>
      <c r="J137" s="105"/>
      <c r="K137" s="105"/>
      <c r="L137" s="105"/>
      <c r="M137" s="105"/>
      <c r="N137" s="105"/>
      <c r="O137" s="105"/>
      <c r="P137" s="69"/>
    </row>
    <row r="138" spans="2:16" s="74" customFormat="1" hidden="1" x14ac:dyDescent="0.2">
      <c r="B138" s="106" t="s">
        <v>27</v>
      </c>
      <c r="C138" s="106"/>
      <c r="D138" s="106"/>
      <c r="E138" s="106"/>
      <c r="F138" s="106"/>
      <c r="G138" s="105"/>
      <c r="H138" s="105"/>
      <c r="I138" s="105"/>
      <c r="J138" s="105"/>
      <c r="K138" s="105"/>
      <c r="L138" s="105"/>
      <c r="M138" s="105"/>
      <c r="N138" s="105"/>
      <c r="O138" s="105"/>
      <c r="P138" s="69"/>
    </row>
    <row r="139" spans="2:16" s="74" customFormat="1" hidden="1" x14ac:dyDescent="0.2">
      <c r="B139" s="109" t="s">
        <v>35</v>
      </c>
      <c r="C139" s="106"/>
      <c r="D139" s="106"/>
      <c r="E139" s="106"/>
      <c r="F139" s="106"/>
      <c r="G139" s="105"/>
      <c r="H139" s="105"/>
      <c r="I139" s="105"/>
      <c r="J139" s="105"/>
      <c r="K139" s="105"/>
      <c r="L139" s="105"/>
      <c r="M139" s="105"/>
      <c r="N139" s="105"/>
      <c r="O139" s="105"/>
      <c r="P139" s="69"/>
    </row>
    <row r="140" spans="2:16" s="74" customFormat="1" hidden="1" x14ac:dyDescent="0.2">
      <c r="B140" s="109" t="s">
        <v>84</v>
      </c>
      <c r="C140" s="106"/>
      <c r="D140" s="106"/>
      <c r="E140" s="106"/>
      <c r="F140" s="106"/>
      <c r="G140" s="105"/>
      <c r="H140" s="105"/>
      <c r="I140" s="105"/>
      <c r="J140" s="105"/>
      <c r="K140" s="105"/>
      <c r="L140" s="105"/>
      <c r="M140" s="105"/>
      <c r="N140" s="105"/>
      <c r="O140" s="105"/>
      <c r="P140" s="69"/>
    </row>
    <row r="141" spans="2:16" s="74" customFormat="1" hidden="1" x14ac:dyDescent="0.2">
      <c r="B141" s="109" t="s">
        <v>28</v>
      </c>
      <c r="C141" s="106"/>
      <c r="D141" s="106"/>
      <c r="E141" s="106"/>
      <c r="F141" s="106"/>
      <c r="G141" s="105"/>
      <c r="H141" s="105"/>
      <c r="I141" s="105"/>
      <c r="J141" s="105"/>
      <c r="K141" s="105"/>
      <c r="L141" s="105"/>
      <c r="M141" s="105"/>
      <c r="N141" s="105"/>
      <c r="O141" s="105"/>
      <c r="P141" s="69"/>
    </row>
    <row r="142" spans="2:16" s="74" customFormat="1" hidden="1" x14ac:dyDescent="0.2">
      <c r="B142" s="109" t="s">
        <v>90</v>
      </c>
      <c r="C142" s="106"/>
      <c r="D142" s="106"/>
      <c r="E142" s="106"/>
      <c r="F142" s="106"/>
      <c r="G142" s="105"/>
      <c r="H142" s="105"/>
      <c r="I142" s="105"/>
      <c r="J142" s="105"/>
      <c r="K142" s="105"/>
      <c r="L142" s="105"/>
      <c r="M142" s="105"/>
      <c r="N142" s="105"/>
      <c r="O142" s="105"/>
      <c r="P142" s="69"/>
    </row>
    <row r="143" spans="2:16" s="74" customFormat="1" hidden="1" x14ac:dyDescent="0.2">
      <c r="B143" s="109" t="s">
        <v>106</v>
      </c>
      <c r="C143" s="106"/>
      <c r="D143" s="106"/>
      <c r="E143" s="106"/>
      <c r="F143" s="106"/>
      <c r="G143" s="105"/>
      <c r="H143" s="105"/>
      <c r="I143" s="105"/>
      <c r="J143" s="105"/>
      <c r="K143" s="105"/>
      <c r="L143" s="105"/>
      <c r="M143" s="105"/>
      <c r="N143" s="105"/>
      <c r="O143" s="105"/>
      <c r="P143" s="69"/>
    </row>
    <row r="144" spans="2:16" s="74" customFormat="1" hidden="1" x14ac:dyDescent="0.2">
      <c r="B144" s="109" t="s">
        <v>92</v>
      </c>
      <c r="C144" s="106"/>
      <c r="D144" s="106"/>
      <c r="E144" s="106"/>
      <c r="F144" s="106"/>
      <c r="G144" s="105"/>
      <c r="H144" s="105"/>
      <c r="I144" s="105"/>
      <c r="J144" s="105"/>
      <c r="K144" s="105"/>
      <c r="L144" s="105"/>
      <c r="M144" s="105"/>
      <c r="N144" s="105"/>
      <c r="O144" s="105"/>
      <c r="P144" s="69"/>
    </row>
    <row r="145" spans="2:16" s="74" customFormat="1" hidden="1" x14ac:dyDescent="0.2">
      <c r="B145" s="109" t="s">
        <v>33</v>
      </c>
      <c r="C145" s="106"/>
      <c r="D145" s="106"/>
      <c r="E145" s="106"/>
      <c r="F145" s="106"/>
      <c r="G145" s="105"/>
      <c r="H145" s="105"/>
      <c r="I145" s="105"/>
      <c r="J145" s="105"/>
      <c r="K145" s="105"/>
      <c r="L145" s="105"/>
      <c r="M145" s="105"/>
      <c r="N145" s="105"/>
      <c r="O145" s="105"/>
      <c r="P145" s="69"/>
    </row>
    <row r="146" spans="2:16" s="74" customFormat="1" hidden="1" x14ac:dyDescent="0.2">
      <c r="B146" s="109" t="s">
        <v>81</v>
      </c>
      <c r="C146" s="106"/>
      <c r="D146" s="106"/>
      <c r="E146" s="106"/>
      <c r="F146" s="106"/>
      <c r="G146" s="105"/>
      <c r="H146" s="105"/>
      <c r="I146" s="105"/>
      <c r="J146" s="105"/>
      <c r="K146" s="105"/>
      <c r="L146" s="105"/>
      <c r="M146" s="105"/>
      <c r="N146" s="105"/>
      <c r="O146" s="105"/>
      <c r="P146" s="69"/>
    </row>
    <row r="147" spans="2:16" s="74" customFormat="1" hidden="1" x14ac:dyDescent="0.2">
      <c r="B147" s="109" t="s">
        <v>85</v>
      </c>
      <c r="C147" s="106"/>
      <c r="D147" s="106"/>
      <c r="E147" s="106"/>
      <c r="F147" s="106"/>
      <c r="G147" s="105"/>
      <c r="H147" s="105"/>
      <c r="I147" s="105"/>
      <c r="J147" s="105"/>
      <c r="K147" s="105"/>
      <c r="L147" s="105"/>
      <c r="M147" s="105"/>
      <c r="N147" s="105"/>
      <c r="O147" s="105"/>
      <c r="P147" s="69"/>
    </row>
    <row r="148" spans="2:16" hidden="1" x14ac:dyDescent="0.2">
      <c r="B148" s="43" t="s">
        <v>102</v>
      </c>
      <c r="C148" s="106"/>
      <c r="D148" s="106"/>
      <c r="E148" s="106"/>
      <c r="F148" s="106"/>
      <c r="G148" s="105"/>
      <c r="H148" s="105"/>
      <c r="I148" s="105"/>
      <c r="J148" s="105"/>
      <c r="K148" s="105"/>
      <c r="L148" s="105"/>
      <c r="M148" s="105"/>
      <c r="N148" s="105"/>
      <c r="O148" s="105"/>
      <c r="P148" s="69"/>
    </row>
    <row r="149" spans="2:16" hidden="1" x14ac:dyDescent="0.2">
      <c r="B149" s="109" t="s">
        <v>83</v>
      </c>
      <c r="C149" s="106"/>
      <c r="D149" s="106"/>
      <c r="E149" s="106"/>
      <c r="F149" s="106"/>
      <c r="G149" s="105"/>
      <c r="H149" s="105"/>
      <c r="I149" s="105"/>
      <c r="J149" s="105"/>
      <c r="K149" s="105"/>
      <c r="L149" s="105"/>
      <c r="M149" s="105"/>
      <c r="N149" s="105"/>
      <c r="O149" s="105"/>
      <c r="P149" s="69"/>
    </row>
    <row r="150" spans="2:16" hidden="1" x14ac:dyDescent="0.2">
      <c r="B150" s="109" t="s">
        <v>88</v>
      </c>
      <c r="C150" s="106"/>
      <c r="D150" s="106"/>
      <c r="E150" s="106"/>
      <c r="F150" s="106"/>
      <c r="G150" s="105"/>
      <c r="H150" s="105"/>
      <c r="I150" s="105"/>
      <c r="J150" s="105"/>
      <c r="K150" s="105"/>
      <c r="L150" s="105"/>
      <c r="M150" s="105"/>
      <c r="N150" s="105"/>
      <c r="O150" s="105"/>
      <c r="P150" s="69"/>
    </row>
    <row r="151" spans="2:16" hidden="1" x14ac:dyDescent="0.2">
      <c r="B151" s="109" t="s">
        <v>91</v>
      </c>
      <c r="C151" s="106"/>
      <c r="D151" s="106"/>
      <c r="E151" s="106"/>
      <c r="F151" s="106"/>
      <c r="G151" s="105"/>
      <c r="H151" s="105"/>
      <c r="I151" s="105"/>
      <c r="J151" s="105"/>
      <c r="K151" s="105"/>
      <c r="L151" s="105"/>
      <c r="M151" s="105"/>
      <c r="N151" s="105"/>
      <c r="O151" s="105"/>
      <c r="P151" s="69"/>
    </row>
    <row r="152" spans="2:16" hidden="1" x14ac:dyDescent="0.2">
      <c r="B152" s="109" t="s">
        <v>89</v>
      </c>
      <c r="C152" s="106"/>
      <c r="D152" s="106"/>
      <c r="E152" s="106"/>
      <c r="F152" s="106"/>
      <c r="G152" s="105"/>
      <c r="H152" s="105"/>
      <c r="I152" s="105"/>
      <c r="J152" s="105"/>
      <c r="K152" s="105"/>
      <c r="L152" s="105"/>
      <c r="M152" s="105"/>
      <c r="N152" s="105"/>
      <c r="O152" s="105"/>
      <c r="P152" s="69"/>
    </row>
    <row r="153" spans="2:16" hidden="1" x14ac:dyDescent="0.2">
      <c r="B153" s="109" t="s">
        <v>86</v>
      </c>
      <c r="C153" s="106"/>
      <c r="D153" s="106"/>
      <c r="E153" s="106"/>
      <c r="F153" s="106"/>
      <c r="G153" s="105"/>
      <c r="H153" s="105"/>
      <c r="I153" s="105"/>
      <c r="J153" s="105"/>
      <c r="K153" s="105"/>
      <c r="L153" s="105"/>
      <c r="M153" s="105"/>
      <c r="N153" s="105"/>
      <c r="O153" s="105"/>
      <c r="P153" s="69"/>
    </row>
    <row r="154" spans="2:16" hidden="1" x14ac:dyDescent="0.2">
      <c r="B154" s="109" t="s">
        <v>79</v>
      </c>
      <c r="C154" s="106"/>
      <c r="D154" s="106"/>
      <c r="E154" s="106"/>
      <c r="F154" s="106"/>
      <c r="G154" s="105"/>
      <c r="H154" s="105"/>
      <c r="I154" s="105"/>
      <c r="J154" s="105"/>
      <c r="K154" s="105"/>
      <c r="L154" s="105"/>
      <c r="M154" s="105"/>
      <c r="N154" s="105"/>
      <c r="O154" s="105"/>
      <c r="P154" s="69"/>
    </row>
    <row r="155" spans="2:16" hidden="1" x14ac:dyDescent="0.2">
      <c r="B155" s="109" t="s">
        <v>87</v>
      </c>
      <c r="C155" s="106"/>
      <c r="D155" s="106"/>
      <c r="E155" s="106"/>
      <c r="F155" s="106"/>
      <c r="G155" s="105"/>
      <c r="H155" s="105"/>
      <c r="I155" s="105"/>
      <c r="J155" s="105"/>
      <c r="K155" s="105"/>
      <c r="L155" s="105"/>
      <c r="M155" s="105"/>
      <c r="N155" s="105"/>
      <c r="O155" s="105"/>
      <c r="P155" s="69"/>
    </row>
    <row r="156" spans="2:16" hidden="1" x14ac:dyDescent="0.2">
      <c r="B156" s="109" t="s">
        <v>80</v>
      </c>
      <c r="C156" s="106"/>
      <c r="D156" s="106"/>
      <c r="E156" s="106"/>
      <c r="F156" s="106"/>
      <c r="G156" s="105"/>
      <c r="H156" s="105"/>
      <c r="I156" s="105"/>
      <c r="J156" s="105"/>
      <c r="K156" s="105"/>
      <c r="L156" s="105"/>
      <c r="M156" s="105"/>
      <c r="N156" s="105"/>
      <c r="O156" s="105"/>
      <c r="P156" s="69"/>
    </row>
    <row r="157" spans="2:16" hidden="1" x14ac:dyDescent="0.2">
      <c r="B157" s="109" t="s">
        <v>82</v>
      </c>
      <c r="C157" s="106"/>
      <c r="D157" s="106"/>
      <c r="E157" s="106"/>
      <c r="F157" s="106"/>
      <c r="G157" s="105"/>
      <c r="H157" s="105"/>
      <c r="I157" s="105"/>
      <c r="J157" s="105"/>
      <c r="K157" s="105"/>
      <c r="L157" s="105"/>
      <c r="M157" s="105"/>
      <c r="N157" s="105"/>
      <c r="O157" s="105"/>
      <c r="P157" s="69"/>
    </row>
    <row r="158" spans="2:16" hidden="1" x14ac:dyDescent="0.2">
      <c r="B158" s="109" t="s">
        <v>31</v>
      </c>
      <c r="C158" s="106"/>
      <c r="D158" s="106"/>
      <c r="E158" s="106"/>
      <c r="F158" s="106"/>
      <c r="G158" s="105"/>
      <c r="H158" s="105"/>
      <c r="I158" s="105"/>
      <c r="J158" s="105"/>
      <c r="K158" s="105"/>
      <c r="L158" s="105"/>
      <c r="M158" s="105"/>
      <c r="N158" s="105"/>
      <c r="O158" s="105"/>
      <c r="P158" s="69"/>
    </row>
    <row r="159" spans="2:16" hidden="1" x14ac:dyDescent="0.2">
      <c r="B159" s="109" t="s">
        <v>34</v>
      </c>
      <c r="C159" s="106"/>
      <c r="D159" s="106"/>
      <c r="E159" s="106"/>
      <c r="F159" s="106"/>
      <c r="G159" s="105"/>
      <c r="H159" s="105"/>
      <c r="I159" s="105"/>
      <c r="J159" s="105"/>
      <c r="K159" s="105"/>
      <c r="L159" s="105"/>
      <c r="M159" s="105"/>
      <c r="N159" s="105"/>
      <c r="O159" s="105"/>
      <c r="P159" s="69"/>
    </row>
    <row r="160" spans="2:16" hidden="1" x14ac:dyDescent="0.2">
      <c r="B160" s="109" t="s">
        <v>30</v>
      </c>
      <c r="C160" s="106"/>
      <c r="D160" s="106"/>
      <c r="E160" s="106"/>
      <c r="F160" s="106"/>
      <c r="G160" s="105"/>
      <c r="H160" s="105"/>
      <c r="I160" s="105"/>
      <c r="J160" s="105"/>
      <c r="K160" s="105"/>
      <c r="L160" s="105"/>
      <c r="M160" s="105"/>
      <c r="N160" s="105"/>
      <c r="O160" s="105"/>
      <c r="P160" s="69"/>
    </row>
    <row r="161" spans="2:16" hidden="1" x14ac:dyDescent="0.2">
      <c r="B161" s="109" t="s">
        <v>32</v>
      </c>
      <c r="C161" s="106"/>
      <c r="D161" s="106"/>
      <c r="E161" s="106"/>
      <c r="F161" s="106"/>
      <c r="G161" s="105"/>
      <c r="H161" s="105"/>
      <c r="I161" s="105"/>
      <c r="J161" s="105"/>
      <c r="K161" s="105"/>
      <c r="L161" s="105"/>
      <c r="M161" s="105"/>
      <c r="N161" s="105"/>
      <c r="O161" s="105"/>
      <c r="P161" s="69"/>
    </row>
    <row r="162" spans="2:16" hidden="1" x14ac:dyDescent="0.2">
      <c r="B162" s="109" t="s">
        <v>65</v>
      </c>
      <c r="C162" s="106"/>
      <c r="D162" s="106"/>
      <c r="E162" s="106"/>
      <c r="F162" s="106"/>
      <c r="G162" s="105"/>
      <c r="H162" s="105"/>
      <c r="I162" s="105"/>
      <c r="J162" s="105"/>
      <c r="K162" s="105"/>
      <c r="L162" s="105"/>
      <c r="M162" s="105"/>
      <c r="N162" s="105"/>
      <c r="O162" s="105"/>
      <c r="P162" s="69"/>
    </row>
    <row r="163" spans="2:16" hidden="1" x14ac:dyDescent="0.2">
      <c r="B163" s="109" t="s">
        <v>64</v>
      </c>
      <c r="C163" s="106"/>
      <c r="D163" s="106"/>
      <c r="E163" s="106"/>
      <c r="F163" s="106"/>
      <c r="G163" s="105"/>
      <c r="H163" s="105"/>
      <c r="I163" s="105"/>
      <c r="J163" s="105"/>
      <c r="K163" s="105"/>
      <c r="L163" s="105"/>
      <c r="M163" s="105"/>
      <c r="N163" s="105"/>
      <c r="O163" s="105"/>
      <c r="P163" s="69"/>
    </row>
    <row r="164" spans="2:16" hidden="1" x14ac:dyDescent="0.2">
      <c r="B164" s="109" t="s">
        <v>29</v>
      </c>
      <c r="C164" s="106"/>
      <c r="D164" s="106"/>
      <c r="E164" s="106"/>
      <c r="F164" s="106"/>
      <c r="G164" s="105"/>
      <c r="H164" s="105"/>
      <c r="I164" s="105"/>
      <c r="J164" s="105"/>
      <c r="K164" s="105"/>
      <c r="L164" s="105"/>
      <c r="M164" s="105"/>
      <c r="N164" s="105"/>
      <c r="O164" s="105"/>
      <c r="P164" s="69"/>
    </row>
    <row r="165" spans="2:16" hidden="1" x14ac:dyDescent="0.2">
      <c r="B165" s="109" t="s">
        <v>63</v>
      </c>
      <c r="C165" s="106"/>
      <c r="D165" s="106"/>
      <c r="E165" s="106"/>
      <c r="F165" s="106"/>
      <c r="G165" s="105"/>
      <c r="H165" s="105"/>
      <c r="I165" s="105"/>
      <c r="J165" s="105"/>
      <c r="K165" s="105"/>
      <c r="L165" s="105"/>
      <c r="M165" s="105"/>
      <c r="N165" s="105"/>
      <c r="O165" s="105"/>
      <c r="P165" s="69"/>
    </row>
    <row r="166" spans="2:16" x14ac:dyDescent="0.2">
      <c r="B166" s="106"/>
      <c r="C166" s="106"/>
      <c r="D166" s="106"/>
      <c r="E166" s="106"/>
      <c r="F166" s="106"/>
      <c r="G166" s="105"/>
      <c r="H166" s="105"/>
      <c r="I166" s="105"/>
      <c r="J166" s="105"/>
      <c r="K166" s="105"/>
      <c r="L166" s="105"/>
      <c r="M166" s="105"/>
      <c r="N166" s="105"/>
      <c r="O166" s="105"/>
      <c r="P166" s="69"/>
    </row>
    <row r="167" spans="2:16" x14ac:dyDescent="0.2">
      <c r="B167" s="106"/>
      <c r="C167" s="106"/>
      <c r="D167" s="106"/>
      <c r="E167" s="106"/>
      <c r="F167" s="106"/>
      <c r="G167" s="105"/>
      <c r="H167" s="105"/>
      <c r="I167" s="105"/>
      <c r="J167" s="105"/>
      <c r="K167" s="105"/>
      <c r="L167" s="105"/>
      <c r="M167" s="105"/>
      <c r="N167" s="105"/>
      <c r="O167" s="105"/>
      <c r="P167" s="69"/>
    </row>
    <row r="168" spans="2:16" x14ac:dyDescent="0.2">
      <c r="B168" s="106"/>
      <c r="C168" s="106"/>
      <c r="D168" s="106"/>
      <c r="E168" s="106"/>
      <c r="F168" s="106"/>
      <c r="G168" s="105"/>
      <c r="H168" s="105"/>
      <c r="I168" s="105"/>
      <c r="J168" s="105"/>
      <c r="K168" s="105"/>
      <c r="L168" s="105"/>
      <c r="M168" s="105"/>
      <c r="N168" s="105"/>
      <c r="O168" s="105"/>
      <c r="P168" s="69"/>
    </row>
    <row r="169" spans="2:16" hidden="1" x14ac:dyDescent="0.2">
      <c r="B169" s="106" t="s">
        <v>103</v>
      </c>
      <c r="C169" s="106"/>
      <c r="D169" s="106"/>
      <c r="E169" s="106"/>
      <c r="F169" s="106"/>
      <c r="G169" s="105"/>
      <c r="H169" s="105"/>
      <c r="I169" s="105"/>
      <c r="J169" s="105"/>
      <c r="K169" s="105"/>
      <c r="L169" s="105"/>
      <c r="M169" s="105"/>
      <c r="N169" s="105"/>
      <c r="O169" s="105"/>
      <c r="P169" s="69"/>
    </row>
    <row r="170" spans="2:16" hidden="1" x14ac:dyDescent="0.2">
      <c r="B170" s="109" t="s">
        <v>45</v>
      </c>
      <c r="C170" s="106"/>
      <c r="D170" s="106"/>
      <c r="E170" s="106"/>
      <c r="F170" s="106"/>
      <c r="G170" s="105"/>
      <c r="H170" s="105"/>
      <c r="I170" s="105"/>
      <c r="J170" s="105"/>
      <c r="K170" s="105"/>
      <c r="L170" s="105"/>
      <c r="M170" s="105"/>
      <c r="N170" s="105"/>
      <c r="O170" s="105"/>
    </row>
    <row r="171" spans="2:16" hidden="1" x14ac:dyDescent="0.2">
      <c r="B171" s="109" t="s">
        <v>56</v>
      </c>
      <c r="C171" s="106"/>
      <c r="D171" s="106"/>
      <c r="E171" s="106"/>
      <c r="F171" s="106"/>
      <c r="G171" s="105"/>
      <c r="H171" s="105"/>
      <c r="I171" s="105"/>
      <c r="J171" s="105"/>
      <c r="K171" s="105"/>
      <c r="L171" s="105"/>
      <c r="M171" s="105"/>
      <c r="N171" s="105"/>
      <c r="O171" s="105"/>
    </row>
    <row r="172" spans="2:16" x14ac:dyDescent="0.2">
      <c r="B172" s="105"/>
      <c r="C172" s="106"/>
      <c r="D172" s="106"/>
      <c r="E172" s="106"/>
      <c r="F172" s="106"/>
      <c r="G172" s="105"/>
      <c r="H172" s="105"/>
      <c r="I172" s="105"/>
      <c r="J172" s="105"/>
      <c r="K172" s="105"/>
      <c r="L172" s="105"/>
      <c r="M172" s="105"/>
      <c r="N172" s="105"/>
      <c r="O172" s="105"/>
    </row>
    <row r="173" spans="2:16" x14ac:dyDescent="0.2">
      <c r="B173" s="47"/>
      <c r="C173" s="106"/>
      <c r="D173" s="106"/>
      <c r="E173" s="106"/>
      <c r="F173" s="106"/>
      <c r="G173" s="105"/>
      <c r="H173" s="105"/>
      <c r="I173" s="105"/>
      <c r="J173" s="105"/>
      <c r="K173" s="105"/>
      <c r="L173" s="105"/>
      <c r="M173" s="105"/>
      <c r="N173" s="105"/>
      <c r="O173" s="105"/>
    </row>
    <row r="174" spans="2:16" x14ac:dyDescent="0.2">
      <c r="B174" s="47"/>
      <c r="C174" s="106"/>
      <c r="D174" s="106"/>
      <c r="E174" s="106"/>
      <c r="F174" s="106"/>
      <c r="G174" s="105"/>
      <c r="H174" s="105"/>
      <c r="I174" s="105"/>
      <c r="J174" s="105"/>
      <c r="K174" s="105"/>
      <c r="L174" s="105"/>
      <c r="M174" s="105"/>
      <c r="N174" s="105"/>
      <c r="O174" s="105"/>
    </row>
    <row r="175" spans="2:16" x14ac:dyDescent="0.2">
      <c r="B175" s="47"/>
      <c r="C175" s="106"/>
      <c r="D175" s="106"/>
      <c r="E175" s="106"/>
      <c r="F175" s="106"/>
      <c r="G175" s="105"/>
      <c r="H175" s="105"/>
      <c r="I175" s="105"/>
      <c r="J175" s="105"/>
      <c r="K175" s="105"/>
      <c r="L175" s="105"/>
      <c r="M175" s="105"/>
      <c r="N175" s="105"/>
      <c r="O175" s="105"/>
    </row>
    <row r="176" spans="2:16" x14ac:dyDescent="0.2">
      <c r="B176" s="47"/>
      <c r="C176" s="106"/>
      <c r="D176" s="106"/>
      <c r="E176" s="106"/>
      <c r="F176" s="106"/>
      <c r="G176" s="105"/>
      <c r="H176" s="105"/>
      <c r="I176" s="105"/>
      <c r="J176" s="105"/>
      <c r="K176" s="105"/>
      <c r="L176" s="105"/>
      <c r="M176" s="105"/>
      <c r="N176" s="105"/>
      <c r="O176" s="105"/>
    </row>
    <row r="177" spans="2:15" x14ac:dyDescent="0.2">
      <c r="B177" s="47"/>
      <c r="C177" s="106"/>
      <c r="D177" s="106"/>
      <c r="E177" s="106"/>
      <c r="F177" s="106"/>
      <c r="G177" s="105"/>
      <c r="H177" s="105"/>
      <c r="I177" s="105"/>
      <c r="J177" s="105"/>
      <c r="K177" s="105"/>
      <c r="L177" s="105"/>
      <c r="M177" s="105"/>
      <c r="N177" s="105"/>
      <c r="O177" s="105"/>
    </row>
    <row r="178" spans="2:15" s="69" customFormat="1" hidden="1" x14ac:dyDescent="0.2">
      <c r="B178" s="40" t="s">
        <v>108</v>
      </c>
      <c r="C178" s="106"/>
      <c r="D178" s="106"/>
      <c r="E178" s="106"/>
      <c r="F178" s="106"/>
      <c r="G178" s="106"/>
      <c r="H178" s="106"/>
      <c r="I178" s="106"/>
      <c r="J178" s="106"/>
      <c r="K178" s="106"/>
      <c r="L178" s="106"/>
      <c r="M178" s="106"/>
      <c r="N178" s="106"/>
      <c r="O178" s="106"/>
    </row>
    <row r="179" spans="2:15" s="69" customFormat="1" hidden="1" x14ac:dyDescent="0.2">
      <c r="B179" s="41" t="s">
        <v>107</v>
      </c>
      <c r="C179" s="106"/>
      <c r="D179" s="106"/>
      <c r="E179" s="106"/>
      <c r="F179" s="106"/>
      <c r="G179" s="106"/>
      <c r="H179" s="106"/>
      <c r="I179" s="106"/>
      <c r="J179" s="106"/>
      <c r="K179" s="106"/>
      <c r="L179" s="106"/>
      <c r="M179" s="106"/>
      <c r="N179" s="106"/>
      <c r="O179" s="106"/>
    </row>
    <row r="180" spans="2:15" s="69" customFormat="1" ht="38.25" hidden="1" x14ac:dyDescent="0.2">
      <c r="B180" s="42" t="s">
        <v>53</v>
      </c>
    </row>
    <row r="181" spans="2:15" s="69" customFormat="1" ht="38.25" hidden="1" x14ac:dyDescent="0.2">
      <c r="B181" s="42" t="s">
        <v>97</v>
      </c>
    </row>
    <row r="182" spans="2:15" s="69" customFormat="1" ht="38.25" hidden="1" x14ac:dyDescent="0.2">
      <c r="B182" s="42" t="s">
        <v>98</v>
      </c>
    </row>
    <row r="183" spans="2:15" s="69" customFormat="1" ht="63.75" hidden="1" x14ac:dyDescent="0.2">
      <c r="B183" s="42" t="s">
        <v>99</v>
      </c>
    </row>
    <row r="184" spans="2:15" s="69" customFormat="1" ht="51" hidden="1" x14ac:dyDescent="0.2">
      <c r="B184" s="42" t="s">
        <v>100</v>
      </c>
    </row>
    <row r="185" spans="2:15" s="69" customFormat="1" ht="38.25" hidden="1" x14ac:dyDescent="0.2">
      <c r="B185" s="42" t="s">
        <v>101</v>
      </c>
    </row>
    <row r="186" spans="2:15" s="69" customFormat="1" ht="25.5" hidden="1" x14ac:dyDescent="0.2">
      <c r="B186" s="42" t="s">
        <v>93</v>
      </c>
    </row>
    <row r="187" spans="2:15" s="69" customFormat="1" hidden="1" x14ac:dyDescent="0.2">
      <c r="B187" s="42" t="s">
        <v>66</v>
      </c>
    </row>
    <row r="188" spans="2:15" x14ac:dyDescent="0.2">
      <c r="C188" s="74"/>
      <c r="D188" s="74"/>
      <c r="E188" s="74"/>
      <c r="F188" s="74"/>
      <c r="G188" s="74"/>
      <c r="H188" s="74"/>
      <c r="I188" s="74"/>
      <c r="J188" s="74"/>
      <c r="K188" s="74"/>
      <c r="L188" s="74"/>
      <c r="M188" s="74"/>
      <c r="N188" s="74"/>
      <c r="O188" s="74"/>
    </row>
  </sheetData>
  <sheetProtection formatColumns="0" formatRows="0"/>
  <mergeCells count="80">
    <mergeCell ref="C70:P70"/>
    <mergeCell ref="B70:B75"/>
    <mergeCell ref="B53:P68"/>
    <mergeCell ref="A69:Q69"/>
    <mergeCell ref="C77:P77"/>
    <mergeCell ref="C71:P71"/>
    <mergeCell ref="C72:P72"/>
    <mergeCell ref="C73:P73"/>
    <mergeCell ref="C74:P74"/>
    <mergeCell ref="C75:P75"/>
    <mergeCell ref="C76:P76"/>
    <mergeCell ref="B43:P43"/>
    <mergeCell ref="B52:P52"/>
    <mergeCell ref="D46:G46"/>
    <mergeCell ref="H46:K46"/>
    <mergeCell ref="L46:O46"/>
    <mergeCell ref="D48:G48"/>
    <mergeCell ref="D49:G49"/>
    <mergeCell ref="D50:G50"/>
    <mergeCell ref="H48:K48"/>
    <mergeCell ref="H49:K49"/>
    <mergeCell ref="H50:K50"/>
    <mergeCell ref="L48:O48"/>
    <mergeCell ref="L49:O49"/>
    <mergeCell ref="L50:O50"/>
    <mergeCell ref="B45:B50"/>
    <mergeCell ref="C47:P47"/>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C26:P26"/>
    <mergeCell ref="B27:P27"/>
    <mergeCell ref="D28:G28"/>
    <mergeCell ref="H28:J28"/>
    <mergeCell ref="K28:M28"/>
    <mergeCell ref="N28:O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J10:M10"/>
    <mergeCell ref="N10:P10"/>
    <mergeCell ref="C10:I10"/>
    <mergeCell ref="B2:B5"/>
    <mergeCell ref="C2:M2"/>
    <mergeCell ref="N2:P2"/>
    <mergeCell ref="C3:M3"/>
    <mergeCell ref="N3:P3"/>
    <mergeCell ref="C4:M4"/>
    <mergeCell ref="N4:P4"/>
    <mergeCell ref="C5:M5"/>
    <mergeCell ref="N5:P5"/>
  </mergeCells>
  <conditionalFormatting sqref="D46:O46">
    <cfRule type="cellIs" dxfId="91" priority="17" stopIfTrue="1" operator="lessThan">
      <formula>0.7</formula>
    </cfRule>
    <cfRule type="cellIs" dxfId="90" priority="18" stopIfTrue="1" operator="between">
      <formula>0.7</formula>
      <formula>0.89</formula>
    </cfRule>
    <cfRule type="cellIs" dxfId="89" priority="19" stopIfTrue="1" operator="greaterThanOrEqual">
      <formula>0.9</formula>
    </cfRule>
    <cfRule type="cellIs" dxfId="88" priority="20" stopIfTrue="1" operator="equal">
      <formula>0%</formula>
    </cfRule>
  </conditionalFormatting>
  <conditionalFormatting sqref="D48:O50">
    <cfRule type="cellIs" dxfId="87" priority="5" stopIfTrue="1" operator="lessThan">
      <formula>0.7</formula>
    </cfRule>
    <cfRule type="cellIs" dxfId="86" priority="6" stopIfTrue="1" operator="between">
      <formula>0.7</formula>
      <formula>0.89</formula>
    </cfRule>
    <cfRule type="cellIs" dxfId="85" priority="7" stopIfTrue="1" operator="greaterThanOrEqual">
      <formula>0.9</formula>
    </cfRule>
    <cfRule type="cellIs" dxfId="84" priority="8" stopIfTrue="1" operator="equal">
      <formula>0%</formula>
    </cfRule>
  </conditionalFormatting>
  <conditionalFormatting sqref="P46">
    <cfRule type="cellIs" dxfId="83" priority="53" operator="lessThan">
      <formula>0.7</formula>
    </cfRule>
    <cfRule type="cellIs" dxfId="82" priority="54" operator="between">
      <formula>0.7</formula>
      <formula>0.89</formula>
    </cfRule>
    <cfRule type="cellIs" dxfId="81" priority="55" operator="greaterThanOrEqual">
      <formula>0.9</formula>
    </cfRule>
    <cfRule type="cellIs" dxfId="80" priority="56" operator="equal">
      <formula>0%</formula>
    </cfRule>
  </conditionalFormatting>
  <conditionalFormatting sqref="P48:P50">
    <cfRule type="cellIs" dxfId="79" priority="1" operator="lessThan">
      <formula>0.7</formula>
    </cfRule>
    <cfRule type="cellIs" dxfId="78" priority="2" operator="between">
      <formula>0.7</formula>
      <formula>0.89</formula>
    </cfRule>
    <cfRule type="cellIs" dxfId="77" priority="3" operator="greaterThanOrEqual">
      <formula>0.9</formula>
    </cfRule>
    <cfRule type="cellIs" dxfId="76" priority="4" operator="equal">
      <formula>0%</formula>
    </cfRule>
  </conditionalFormatting>
  <dataValidations count="6">
    <dataValidation type="list" allowBlank="1" showInputMessage="1" showErrorMessage="1" sqref="C18:P18" xr:uid="{00000000-0002-0000-0200-000000000000}">
      <formula1>$B$128:$B$134</formula1>
    </dataValidation>
    <dataValidation type="list" allowBlank="1" showInputMessage="1" showErrorMessage="1" sqref="C32:P32 C36:P36 C34:P34" xr:uid="{00000000-0002-0000-0200-000001000000}">
      <formula1>$Q$102:$Q$107</formula1>
    </dataValidation>
    <dataValidation type="list" allowBlank="1" showInputMessage="1" showErrorMessage="1" sqref="N10:P10" xr:uid="{00000000-0002-0000-0200-000002000000}">
      <formula1>"Economicos,Eficiencia,Eficacia, Efectividad,Calidad"</formula1>
    </dataValidation>
    <dataValidation type="list" allowBlank="1" showInputMessage="1" showErrorMessage="1" sqref="C10:I10" xr:uid="{00000000-0002-0000-0200-000003000000}">
      <formula1>"2022,2023,2024,2025,2026,2027"</formula1>
    </dataValidation>
    <dataValidation type="list" allowBlank="1" showInputMessage="1" showErrorMessage="1" sqref="C12:P12" xr:uid="{00000000-0002-0000-0200-000004000000}">
      <formula1>$B$139:$B$165</formula1>
    </dataValidation>
    <dataValidation type="list" allowBlank="1" showInputMessage="1" showErrorMessage="1" sqref="C77:P77" xr:uid="{00000000-0002-0000-0200-000005000000}">
      <formula1>$B$170:$B$171</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43"/>
  <sheetViews>
    <sheetView topLeftCell="A4" zoomScale="90" zoomScaleNormal="90" workbookViewId="0">
      <selection activeCell="B4" sqref="B4:K4"/>
    </sheetView>
  </sheetViews>
  <sheetFormatPr baseColWidth="10" defaultColWidth="11.42578125" defaultRowHeight="30" customHeight="1" x14ac:dyDescent="0.2"/>
  <cols>
    <col min="1" max="1" width="28.5703125" style="22" customWidth="1"/>
    <col min="2" max="2" width="25.28515625" style="22" customWidth="1"/>
    <col min="3" max="3" width="17.42578125" style="22" customWidth="1"/>
    <col min="4" max="4" width="15.7109375" style="22" customWidth="1"/>
    <col min="5" max="5" width="16.28515625" style="22" customWidth="1"/>
    <col min="6" max="6" width="15.7109375" style="22" customWidth="1"/>
    <col min="7" max="7" width="17.140625" style="22" customWidth="1"/>
    <col min="8" max="8" width="13.5703125" style="22" customWidth="1"/>
    <col min="9" max="9" width="15.7109375" style="22" customWidth="1"/>
    <col min="10" max="10" width="14.5703125" style="22" customWidth="1"/>
    <col min="11" max="11" width="5.28515625" style="22" customWidth="1"/>
    <col min="12" max="12" width="10.7109375" style="22" customWidth="1"/>
    <col min="13" max="13" width="31.140625" style="22" customWidth="1"/>
    <col min="14" max="16" width="11.42578125" style="22"/>
    <col min="17" max="17" width="11.42578125" style="76" hidden="1" customWidth="1"/>
    <col min="18" max="16384" width="11.42578125" style="22"/>
  </cols>
  <sheetData>
    <row r="1" spans="1:20" ht="30" customHeight="1" x14ac:dyDescent="0.2">
      <c r="A1" s="266"/>
      <c r="B1" s="267" t="s">
        <v>36</v>
      </c>
      <c r="C1" s="268"/>
      <c r="D1" s="268"/>
      <c r="E1" s="268"/>
      <c r="F1" s="268"/>
      <c r="G1" s="268"/>
      <c r="H1" s="268"/>
      <c r="I1" s="268"/>
      <c r="J1" s="268"/>
      <c r="K1" s="269"/>
      <c r="L1" s="351" t="s">
        <v>37</v>
      </c>
      <c r="M1" s="266"/>
      <c r="N1" s="75"/>
      <c r="O1" s="75"/>
      <c r="R1" s="75"/>
      <c r="S1" s="75"/>
      <c r="T1" s="75"/>
    </row>
    <row r="2" spans="1:20" ht="30" customHeight="1" x14ac:dyDescent="0.2">
      <c r="A2" s="266"/>
      <c r="B2" s="267" t="s">
        <v>57</v>
      </c>
      <c r="C2" s="268"/>
      <c r="D2" s="268"/>
      <c r="E2" s="268"/>
      <c r="F2" s="268"/>
      <c r="G2" s="268"/>
      <c r="H2" s="268"/>
      <c r="I2" s="268"/>
      <c r="J2" s="268"/>
      <c r="K2" s="269"/>
      <c r="L2" s="351" t="s">
        <v>104</v>
      </c>
      <c r="M2" s="266"/>
      <c r="N2" s="75"/>
      <c r="O2" s="75"/>
      <c r="Q2" s="77">
        <v>0.8</v>
      </c>
      <c r="R2" s="75"/>
      <c r="S2" s="75"/>
      <c r="T2" s="75"/>
    </row>
    <row r="3" spans="1:20" ht="30" customHeight="1" x14ac:dyDescent="0.2">
      <c r="A3" s="266"/>
      <c r="B3" s="267" t="s">
        <v>58</v>
      </c>
      <c r="C3" s="268"/>
      <c r="D3" s="268"/>
      <c r="E3" s="268"/>
      <c r="F3" s="268"/>
      <c r="G3" s="268"/>
      <c r="H3" s="268"/>
      <c r="I3" s="268"/>
      <c r="J3" s="268"/>
      <c r="K3" s="269"/>
      <c r="L3" s="351" t="s">
        <v>105</v>
      </c>
      <c r="M3" s="266"/>
      <c r="N3" s="75"/>
      <c r="O3" s="75"/>
      <c r="Q3" s="77">
        <v>0.79998999999999998</v>
      </c>
      <c r="R3" s="75"/>
      <c r="S3" s="75"/>
      <c r="T3" s="75"/>
    </row>
    <row r="4" spans="1:20" ht="30" customHeight="1" x14ac:dyDescent="0.2">
      <c r="A4" s="266"/>
      <c r="B4" s="267" t="s">
        <v>59</v>
      </c>
      <c r="C4" s="268"/>
      <c r="D4" s="268"/>
      <c r="E4" s="268"/>
      <c r="F4" s="268"/>
      <c r="G4" s="268"/>
      <c r="H4" s="268"/>
      <c r="I4" s="268"/>
      <c r="J4" s="268"/>
      <c r="K4" s="269"/>
      <c r="L4" s="266" t="s">
        <v>41</v>
      </c>
      <c r="M4" s="266"/>
      <c r="N4" s="78"/>
      <c r="O4" s="78"/>
      <c r="Q4" s="77">
        <v>0.65</v>
      </c>
      <c r="R4" s="78"/>
      <c r="S4" s="78"/>
      <c r="T4" s="78"/>
    </row>
    <row r="5" spans="1:20" ht="18" x14ac:dyDescent="0.2">
      <c r="A5" s="29"/>
      <c r="B5" s="29"/>
      <c r="C5" s="71"/>
      <c r="D5" s="71"/>
      <c r="E5" s="71"/>
      <c r="F5" s="71"/>
      <c r="G5" s="71"/>
      <c r="H5" s="71"/>
      <c r="I5" s="71"/>
      <c r="J5" s="71"/>
      <c r="K5" s="29"/>
      <c r="L5" s="29"/>
      <c r="M5" s="29"/>
      <c r="N5" s="78"/>
      <c r="O5" s="78"/>
      <c r="Q5" s="77">
        <v>0.64999899999999999</v>
      </c>
      <c r="R5" s="78"/>
      <c r="S5" s="78"/>
      <c r="T5" s="78"/>
    </row>
    <row r="6" spans="1:20" ht="21" customHeight="1" x14ac:dyDescent="0.2">
      <c r="A6" s="33" t="s">
        <v>0</v>
      </c>
      <c r="B6" s="274" t="str">
        <f>IF('2. Eficacia pedagógia'!C12="","",'2. Eficacia pedagógia'!C12)</f>
        <v>ANALISIS ECONOMICO Y DE RIESGO</v>
      </c>
      <c r="C6" s="274"/>
      <c r="D6" s="274"/>
      <c r="E6" s="274"/>
      <c r="F6" s="274"/>
      <c r="G6" s="274"/>
      <c r="H6" s="274"/>
      <c r="I6" s="274"/>
      <c r="J6" s="274"/>
      <c r="K6" s="274"/>
      <c r="L6" s="274"/>
      <c r="M6" s="274"/>
      <c r="Q6" s="77"/>
    </row>
    <row r="7" spans="1:20" ht="11.25" customHeight="1" thickBot="1" x14ac:dyDescent="0.25">
      <c r="A7" s="29"/>
      <c r="B7" s="29"/>
      <c r="C7" s="29"/>
      <c r="D7" s="29"/>
      <c r="E7" s="29"/>
      <c r="F7" s="29"/>
      <c r="G7" s="29"/>
      <c r="H7" s="29"/>
      <c r="I7" s="29"/>
      <c r="J7" s="29"/>
      <c r="K7" s="29"/>
      <c r="L7" s="29"/>
      <c r="M7" s="29"/>
      <c r="Q7" s="77"/>
    </row>
    <row r="8" spans="1:20" s="21" customFormat="1" ht="30" customHeight="1" x14ac:dyDescent="0.2">
      <c r="A8" s="352" t="s">
        <v>60</v>
      </c>
      <c r="B8" s="354" t="s">
        <v>20</v>
      </c>
      <c r="C8" s="354" t="str">
        <f>IF('2. Eficacia pedagógia'!C14="","",'2. Eficacia pedagógia'!C14)</f>
        <v>Jornadas pedagógicas realizadas</v>
      </c>
      <c r="D8" s="354"/>
      <c r="E8" s="354"/>
      <c r="F8" s="354"/>
      <c r="G8" s="354"/>
      <c r="H8" s="354"/>
      <c r="I8" s="354"/>
      <c r="J8" s="354"/>
      <c r="K8" s="354" t="s">
        <v>62</v>
      </c>
      <c r="L8" s="354"/>
      <c r="M8" s="355"/>
      <c r="Q8" s="76"/>
    </row>
    <row r="9" spans="1:20" s="21" customFormat="1" ht="30" customHeight="1" thickBot="1" x14ac:dyDescent="0.25">
      <c r="A9" s="353"/>
      <c r="B9" s="275"/>
      <c r="C9" s="1" t="s">
        <v>152</v>
      </c>
      <c r="D9" s="1" t="s">
        <v>61</v>
      </c>
      <c r="E9" s="1" t="s">
        <v>153</v>
      </c>
      <c r="F9" s="1" t="s">
        <v>61</v>
      </c>
      <c r="G9" s="1" t="s">
        <v>154</v>
      </c>
      <c r="H9" s="1" t="s">
        <v>61</v>
      </c>
      <c r="I9" s="1" t="s">
        <v>10</v>
      </c>
      <c r="J9" s="1" t="s">
        <v>61</v>
      </c>
      <c r="K9" s="275"/>
      <c r="L9" s="275"/>
      <c r="M9" s="356"/>
      <c r="Q9" s="76"/>
    </row>
    <row r="10" spans="1:20" ht="175.5" customHeight="1" x14ac:dyDescent="0.2">
      <c r="A10" s="278" t="str">
        <f>IF('2. Eficacia pedagógia'!M40="","",'2. Eficacia pedagógia'!M40)</f>
        <v xml:space="preserve">Coordinadores Grupos de Supervisión de Programas y Riesgos Especiales y Supervisión de Sociedades BIC. </v>
      </c>
      <c r="B10" s="34" t="str">
        <f>IF('2. Eficacia pedagógia'!$B$40="","",'2. Eficacia pedagógia'!$B$40)</f>
        <v>Número de jornadas pedagógicas realizadas según lo programado.</v>
      </c>
      <c r="C10" s="36">
        <v>39</v>
      </c>
      <c r="D10" s="272">
        <f>IF(C10=0,"0",C10/C11)</f>
        <v>1.3</v>
      </c>
      <c r="E10" s="36">
        <v>12</v>
      </c>
      <c r="F10" s="272">
        <f>IF(E10=0,"0",E10/E11)</f>
        <v>1</v>
      </c>
      <c r="G10" s="36">
        <v>11</v>
      </c>
      <c r="H10" s="272">
        <f>IF(G10=0,"0",G10/G11)</f>
        <v>1.5714285714285714</v>
      </c>
      <c r="I10" s="36">
        <f>+C10+E10+G10</f>
        <v>62</v>
      </c>
      <c r="J10" s="272">
        <f>IF(I10=0,"0",I10/I11)</f>
        <v>1.2653061224489797</v>
      </c>
      <c r="K10" s="358" t="s">
        <v>192</v>
      </c>
      <c r="L10" s="359"/>
      <c r="M10" s="360"/>
    </row>
    <row r="11" spans="1:20" ht="175.5" customHeight="1" thickBot="1" x14ac:dyDescent="0.25">
      <c r="A11" s="357"/>
      <c r="B11" s="81" t="str">
        <f>IF('2. Eficacia pedagógia'!$B$41="","",'2. Eficacia pedagógia'!$B$41)</f>
        <v>Número de jornadas pedagógicas programadas.</v>
      </c>
      <c r="C11" s="82">
        <v>30</v>
      </c>
      <c r="D11" s="350"/>
      <c r="E11" s="82">
        <v>12</v>
      </c>
      <c r="F11" s="350"/>
      <c r="G11" s="82">
        <v>7</v>
      </c>
      <c r="H11" s="350"/>
      <c r="I11" s="82">
        <f>+C11+E11+G11</f>
        <v>49</v>
      </c>
      <c r="J11" s="350"/>
      <c r="K11" s="361"/>
      <c r="L11" s="362"/>
      <c r="M11" s="363"/>
    </row>
    <row r="12" spans="1:20" ht="22.5" customHeight="1" x14ac:dyDescent="0.2">
      <c r="C12" s="72"/>
      <c r="D12" s="72"/>
      <c r="E12" s="72"/>
      <c r="F12" s="72"/>
      <c r="G12" s="72"/>
      <c r="H12" s="72"/>
      <c r="I12" s="72"/>
      <c r="J12" s="72"/>
    </row>
    <row r="13" spans="1:20" ht="30" customHeight="1" x14ac:dyDescent="0.2">
      <c r="A13" s="61"/>
    </row>
    <row r="63" spans="17:17" ht="30" customHeight="1" x14ac:dyDescent="0.2">
      <c r="Q63" s="79"/>
    </row>
    <row r="133" spans="17:17" ht="30" customHeight="1" x14ac:dyDescent="0.2">
      <c r="Q133" s="80"/>
    </row>
    <row r="134" spans="17:17" ht="30" customHeight="1" x14ac:dyDescent="0.2">
      <c r="Q134" s="80"/>
    </row>
    <row r="135" spans="17:17" ht="30" customHeight="1" x14ac:dyDescent="0.2">
      <c r="Q135" s="80"/>
    </row>
    <row r="136" spans="17:17" ht="30" customHeight="1" x14ac:dyDescent="0.2">
      <c r="Q136" s="80"/>
    </row>
    <row r="137" spans="17:17" ht="30" customHeight="1" x14ac:dyDescent="0.2">
      <c r="Q137" s="80"/>
    </row>
    <row r="138" spans="17:17" ht="30" customHeight="1" x14ac:dyDescent="0.2">
      <c r="Q138" s="80"/>
    </row>
    <row r="139" spans="17:17" ht="30" customHeight="1" x14ac:dyDescent="0.2">
      <c r="Q139" s="80"/>
    </row>
    <row r="140" spans="17:17" ht="30" customHeight="1" x14ac:dyDescent="0.2">
      <c r="Q140" s="80"/>
    </row>
    <row r="141" spans="17:17" ht="30" customHeight="1" x14ac:dyDescent="0.2">
      <c r="Q141" s="80"/>
    </row>
    <row r="142" spans="17:17" ht="30" customHeight="1" x14ac:dyDescent="0.2">
      <c r="Q142" s="80"/>
    </row>
    <row r="143" spans="17:17" ht="30" customHeight="1" x14ac:dyDescent="0.2">
      <c r="Q143" s="80"/>
    </row>
  </sheetData>
  <sheetProtection formatColumns="0" formatRows="0"/>
  <mergeCells count="20">
    <mergeCell ref="D10:D11"/>
    <mergeCell ref="J10:J11"/>
    <mergeCell ref="F10:F11"/>
    <mergeCell ref="K10:M11"/>
    <mergeCell ref="B6:M6"/>
    <mergeCell ref="H10:H11"/>
    <mergeCell ref="A1:A4"/>
    <mergeCell ref="B1:K1"/>
    <mergeCell ref="L1:M1"/>
    <mergeCell ref="B2:K2"/>
    <mergeCell ref="L2:M2"/>
    <mergeCell ref="B3:K3"/>
    <mergeCell ref="L3:M3"/>
    <mergeCell ref="B4:K4"/>
    <mergeCell ref="L4:M4"/>
    <mergeCell ref="A8:A9"/>
    <mergeCell ref="B8:B9"/>
    <mergeCell ref="C8:J8"/>
    <mergeCell ref="K8:M9"/>
    <mergeCell ref="A10:A11"/>
  </mergeCells>
  <conditionalFormatting sqref="D10:D11">
    <cfRule type="cellIs" dxfId="75" priority="77" stopIfTrue="1" operator="lessThan">
      <formula>0.7</formula>
    </cfRule>
    <cfRule type="cellIs" dxfId="74" priority="78" stopIfTrue="1" operator="between">
      <formula>0.7</formula>
      <formula>0.89</formula>
    </cfRule>
    <cfRule type="cellIs" dxfId="73" priority="79" stopIfTrue="1" operator="greaterThanOrEqual">
      <formula>0.9</formula>
    </cfRule>
    <cfRule type="cellIs" dxfId="72" priority="80" stopIfTrue="1" operator="equal">
      <formula>"""0"""</formula>
    </cfRule>
  </conditionalFormatting>
  <conditionalFormatting sqref="F10:F11">
    <cfRule type="cellIs" dxfId="71" priority="25" stopIfTrue="1" operator="lessThan">
      <formula>0.7</formula>
    </cfRule>
    <cfRule type="cellIs" dxfId="70" priority="26" stopIfTrue="1" operator="between">
      <formula>0.7</formula>
      <formula>0.89</formula>
    </cfRule>
    <cfRule type="cellIs" dxfId="69" priority="27" stopIfTrue="1" operator="greaterThanOrEqual">
      <formula>0.9</formula>
    </cfRule>
    <cfRule type="cellIs" dxfId="68" priority="28" stopIfTrue="1" operator="equal">
      <formula>"""0"""</formula>
    </cfRule>
  </conditionalFormatting>
  <conditionalFormatting sqref="H10:H11">
    <cfRule type="cellIs" dxfId="67" priority="21" stopIfTrue="1" operator="lessThan">
      <formula>0.7</formula>
    </cfRule>
    <cfRule type="cellIs" dxfId="66" priority="22" stopIfTrue="1" operator="between">
      <formula>0.7</formula>
      <formula>0.89</formula>
    </cfRule>
    <cfRule type="cellIs" dxfId="65" priority="23" stopIfTrue="1" operator="greaterThanOrEqual">
      <formula>0.9</formula>
    </cfRule>
    <cfRule type="cellIs" dxfId="64" priority="24" stopIfTrue="1" operator="equal">
      <formula>"""0"""</formula>
    </cfRule>
  </conditionalFormatting>
  <conditionalFormatting sqref="J10:J11">
    <cfRule type="cellIs" dxfId="63" priority="17" stopIfTrue="1" operator="lessThan">
      <formula>0.7</formula>
    </cfRule>
    <cfRule type="cellIs" dxfId="62" priority="18" stopIfTrue="1" operator="between">
      <formula>0.7</formula>
      <formula>0.89</formula>
    </cfRule>
    <cfRule type="cellIs" dxfId="61" priority="19" stopIfTrue="1" operator="greaterThanOrEqual">
      <formula>0.9</formula>
    </cfRule>
    <cfRule type="cellIs" dxfId="60" priority="20" stopIfTrue="1" operator="equal">
      <formula>"""0"""</formula>
    </cfRule>
  </conditionalFormatting>
  <pageMargins left="0.7" right="0.7" top="0.75" bottom="0.75" header="0.3" footer="0.3"/>
  <pageSetup orientation="portrait" r:id="rId1"/>
  <ignoredErrors>
    <ignoredError sqref="D10 F10 H10 J10 I11" unlockedFormula="1"/>
    <ignoredError sqref="I10" formula="1"/>
  </ignoredError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187"/>
  <sheetViews>
    <sheetView topLeftCell="A26" workbookViewId="0">
      <selection activeCell="C74" sqref="C74:P74"/>
    </sheetView>
  </sheetViews>
  <sheetFormatPr baseColWidth="10" defaultColWidth="11.42578125" defaultRowHeight="12.75" x14ac:dyDescent="0.2"/>
  <cols>
    <col min="1" max="1" width="3" style="88" customWidth="1"/>
    <col min="2" max="2" width="30" style="74" customWidth="1"/>
    <col min="3" max="3" width="25.42578125" style="88" customWidth="1"/>
    <col min="4" max="4" width="5" style="88" bestFit="1" customWidth="1"/>
    <col min="5" max="5" width="5.5703125" style="88" customWidth="1"/>
    <col min="6" max="6" width="9.5703125" style="88" bestFit="1" customWidth="1"/>
    <col min="7" max="7" width="5.42578125" style="88" bestFit="1" customWidth="1"/>
    <col min="8" max="8" width="5.140625" style="88" bestFit="1" customWidth="1"/>
    <col min="9" max="9" width="9.5703125" style="88" bestFit="1" customWidth="1"/>
    <col min="10" max="10" width="4.140625" style="88" bestFit="1" customWidth="1"/>
    <col min="11" max="11" width="6.42578125" style="88" bestFit="1" customWidth="1"/>
    <col min="12" max="12" width="9.5703125" style="88" bestFit="1" customWidth="1"/>
    <col min="13" max="13" width="8.42578125" style="88" customWidth="1"/>
    <col min="14" max="14" width="6.42578125" style="88" customWidth="1"/>
    <col min="15" max="15" width="11" style="88" customWidth="1"/>
    <col min="16" max="16" width="13.7109375" style="88" customWidth="1"/>
    <col min="17" max="18" width="11.7109375" style="88" customWidth="1"/>
    <col min="19" max="19" width="11.42578125" style="69" hidden="1" customWidth="1"/>
    <col min="20" max="20" width="11.42578125" style="88"/>
    <col min="21" max="21" width="11.42578125" style="88" customWidth="1"/>
    <col min="22" max="22" width="11.42578125" style="88"/>
    <col min="23" max="23" width="11.42578125" style="88" customWidth="1"/>
    <col min="24" max="16384" width="11.42578125" style="88"/>
  </cols>
  <sheetData>
    <row r="1" spans="1:19" ht="13.5" thickBot="1" x14ac:dyDescent="0.25">
      <c r="B1" s="88"/>
    </row>
    <row r="2" spans="1:19" ht="16.5" customHeight="1" x14ac:dyDescent="0.2">
      <c r="B2" s="129"/>
      <c r="C2" s="132" t="s">
        <v>36</v>
      </c>
      <c r="D2" s="133"/>
      <c r="E2" s="133"/>
      <c r="F2" s="133"/>
      <c r="G2" s="133"/>
      <c r="H2" s="133"/>
      <c r="I2" s="133"/>
      <c r="J2" s="133"/>
      <c r="K2" s="133"/>
      <c r="L2" s="133"/>
      <c r="M2" s="134"/>
      <c r="N2" s="135" t="s">
        <v>95</v>
      </c>
      <c r="O2" s="136"/>
      <c r="P2" s="137"/>
      <c r="S2" s="70">
        <v>0.8</v>
      </c>
    </row>
    <row r="3" spans="1:19" ht="15.75" customHeight="1" x14ac:dyDescent="0.2">
      <c r="B3" s="130"/>
      <c r="C3" s="138" t="s">
        <v>38</v>
      </c>
      <c r="D3" s="139"/>
      <c r="E3" s="139"/>
      <c r="F3" s="139"/>
      <c r="G3" s="139"/>
      <c r="H3" s="139"/>
      <c r="I3" s="139"/>
      <c r="J3" s="139"/>
      <c r="K3" s="139"/>
      <c r="L3" s="139"/>
      <c r="M3" s="140"/>
      <c r="N3" s="141" t="s">
        <v>104</v>
      </c>
      <c r="O3" s="142"/>
      <c r="P3" s="143"/>
      <c r="S3" s="70">
        <v>0.79998999999999998</v>
      </c>
    </row>
    <row r="4" spans="1:19" ht="15.75" customHeight="1" x14ac:dyDescent="0.2">
      <c r="B4" s="130"/>
      <c r="C4" s="138" t="s">
        <v>39</v>
      </c>
      <c r="D4" s="139"/>
      <c r="E4" s="139"/>
      <c r="F4" s="139"/>
      <c r="G4" s="139"/>
      <c r="H4" s="139"/>
      <c r="I4" s="139"/>
      <c r="J4" s="139"/>
      <c r="K4" s="139"/>
      <c r="L4" s="139"/>
      <c r="M4" s="140"/>
      <c r="N4" s="141" t="s">
        <v>96</v>
      </c>
      <c r="O4" s="142"/>
      <c r="P4" s="143"/>
      <c r="S4" s="70">
        <v>0.65</v>
      </c>
    </row>
    <row r="5" spans="1:19" ht="16.5" customHeight="1" thickBot="1" x14ac:dyDescent="0.25">
      <c r="B5" s="131"/>
      <c r="C5" s="144" t="s">
        <v>40</v>
      </c>
      <c r="D5" s="145"/>
      <c r="E5" s="145"/>
      <c r="F5" s="145"/>
      <c r="G5" s="145"/>
      <c r="H5" s="145"/>
      <c r="I5" s="145"/>
      <c r="J5" s="145"/>
      <c r="K5" s="145"/>
      <c r="L5" s="145"/>
      <c r="M5" s="146"/>
      <c r="N5" s="147" t="s">
        <v>41</v>
      </c>
      <c r="O5" s="148"/>
      <c r="P5" s="149"/>
      <c r="S5" s="70">
        <v>0.64999899999999999</v>
      </c>
    </row>
    <row r="6" spans="1:19" ht="3" customHeight="1" thickBot="1" x14ac:dyDescent="0.25">
      <c r="B6" s="88"/>
      <c r="S6" s="70"/>
    </row>
    <row r="7" spans="1:19" x14ac:dyDescent="0.2">
      <c r="A7" s="74"/>
      <c r="B7" s="153" t="s">
        <v>44</v>
      </c>
      <c r="C7" s="154"/>
      <c r="D7" s="154"/>
      <c r="E7" s="154"/>
      <c r="F7" s="154"/>
      <c r="G7" s="154"/>
      <c r="H7" s="154"/>
      <c r="I7" s="154"/>
      <c r="J7" s="154"/>
      <c r="K7" s="154"/>
      <c r="L7" s="154"/>
      <c r="M7" s="154"/>
      <c r="N7" s="154"/>
      <c r="O7" s="154"/>
      <c r="P7" s="155"/>
      <c r="Q7" s="74"/>
      <c r="S7" s="70"/>
    </row>
    <row r="8" spans="1:19" ht="13.5" thickBot="1" x14ac:dyDescent="0.25">
      <c r="A8" s="74"/>
      <c r="B8" s="156"/>
      <c r="C8" s="157"/>
      <c r="D8" s="157"/>
      <c r="E8" s="157"/>
      <c r="F8" s="157"/>
      <c r="G8" s="157"/>
      <c r="H8" s="157"/>
      <c r="I8" s="157"/>
      <c r="J8" s="157"/>
      <c r="K8" s="157"/>
      <c r="L8" s="157"/>
      <c r="M8" s="157"/>
      <c r="N8" s="157"/>
      <c r="O8" s="157"/>
      <c r="P8" s="158"/>
      <c r="Q8" s="74"/>
    </row>
    <row r="9" spans="1:19" ht="3" customHeight="1" thickBot="1" x14ac:dyDescent="0.25">
      <c r="A9" s="74"/>
      <c r="B9" s="159"/>
      <c r="C9" s="159"/>
      <c r="D9" s="159"/>
      <c r="E9" s="159"/>
      <c r="F9" s="159"/>
      <c r="G9" s="159"/>
      <c r="H9" s="159"/>
      <c r="I9" s="159"/>
      <c r="J9" s="159"/>
      <c r="K9" s="159"/>
      <c r="L9" s="159"/>
      <c r="M9" s="159"/>
      <c r="N9" s="159"/>
      <c r="O9" s="159"/>
      <c r="P9" s="159"/>
      <c r="Q9" s="74"/>
    </row>
    <row r="10" spans="1:19" ht="26.25" customHeight="1" thickBot="1" x14ac:dyDescent="0.25">
      <c r="A10" s="74"/>
      <c r="B10" s="87" t="s">
        <v>54</v>
      </c>
      <c r="C10" s="288">
        <v>2024</v>
      </c>
      <c r="D10" s="289"/>
      <c r="E10" s="289"/>
      <c r="F10" s="289"/>
      <c r="G10" s="289"/>
      <c r="H10" s="289"/>
      <c r="I10" s="290"/>
      <c r="J10" s="286" t="s">
        <v>1</v>
      </c>
      <c r="K10" s="287"/>
      <c r="L10" s="287"/>
      <c r="M10" s="287"/>
      <c r="N10" s="165" t="s">
        <v>128</v>
      </c>
      <c r="O10" s="166"/>
      <c r="P10" s="167"/>
      <c r="Q10" s="74"/>
    </row>
    <row r="11" spans="1:19" ht="3" customHeight="1" thickBot="1" x14ac:dyDescent="0.25">
      <c r="A11" s="74"/>
      <c r="B11" s="291"/>
      <c r="C11" s="292"/>
      <c r="D11" s="292"/>
      <c r="E11" s="292"/>
      <c r="F11" s="292"/>
      <c r="G11" s="292"/>
      <c r="H11" s="292"/>
      <c r="I11" s="292"/>
      <c r="J11" s="292"/>
      <c r="K11" s="292"/>
      <c r="L11" s="292"/>
      <c r="M11" s="292"/>
      <c r="N11" s="292"/>
      <c r="O11" s="292"/>
      <c r="P11" s="293"/>
      <c r="Q11" s="74"/>
    </row>
    <row r="12" spans="1:19" ht="30" customHeight="1" thickBot="1" x14ac:dyDescent="0.25">
      <c r="A12" s="74"/>
      <c r="B12" s="9" t="s">
        <v>0</v>
      </c>
      <c r="C12" s="181" t="s">
        <v>84</v>
      </c>
      <c r="D12" s="181"/>
      <c r="E12" s="181"/>
      <c r="F12" s="181"/>
      <c r="G12" s="181"/>
      <c r="H12" s="181"/>
      <c r="I12" s="181"/>
      <c r="J12" s="181"/>
      <c r="K12" s="181"/>
      <c r="L12" s="181"/>
      <c r="M12" s="181"/>
      <c r="N12" s="181"/>
      <c r="O12" s="181"/>
      <c r="P12" s="182"/>
      <c r="Q12" s="74"/>
    </row>
    <row r="13" spans="1:19" ht="3" customHeight="1" thickBot="1" x14ac:dyDescent="0.25">
      <c r="A13" s="74"/>
      <c r="B13" s="294"/>
      <c r="C13" s="295"/>
      <c r="D13" s="295"/>
      <c r="E13" s="295"/>
      <c r="F13" s="295"/>
      <c r="G13" s="295"/>
      <c r="H13" s="295"/>
      <c r="I13" s="295"/>
      <c r="J13" s="295"/>
      <c r="K13" s="295"/>
      <c r="L13" s="295"/>
      <c r="M13" s="295"/>
      <c r="N13" s="295"/>
      <c r="O13" s="295"/>
      <c r="P13" s="296"/>
      <c r="Q13" s="74"/>
    </row>
    <row r="14" spans="1:19" ht="30" customHeight="1" thickBot="1" x14ac:dyDescent="0.25">
      <c r="A14" s="74"/>
      <c r="B14" s="9" t="s">
        <v>6</v>
      </c>
      <c r="C14" s="186" t="s">
        <v>118</v>
      </c>
      <c r="D14" s="187"/>
      <c r="E14" s="187"/>
      <c r="F14" s="187"/>
      <c r="G14" s="187"/>
      <c r="H14" s="187"/>
      <c r="I14" s="187"/>
      <c r="J14" s="187"/>
      <c r="K14" s="187"/>
      <c r="L14" s="187"/>
      <c r="M14" s="187"/>
      <c r="N14" s="187"/>
      <c r="O14" s="187"/>
      <c r="P14" s="188"/>
      <c r="Q14" s="74"/>
    </row>
    <row r="15" spans="1:19" ht="3" customHeight="1" thickBot="1" x14ac:dyDescent="0.25">
      <c r="A15" s="74"/>
      <c r="B15" s="297"/>
      <c r="C15" s="298"/>
      <c r="D15" s="298"/>
      <c r="E15" s="298"/>
      <c r="F15" s="298"/>
      <c r="G15" s="298"/>
      <c r="H15" s="298"/>
      <c r="I15" s="298"/>
      <c r="J15" s="298"/>
      <c r="K15" s="298"/>
      <c r="L15" s="298"/>
      <c r="M15" s="298"/>
      <c r="N15" s="298"/>
      <c r="O15" s="298"/>
      <c r="P15" s="299"/>
      <c r="Q15" s="74"/>
    </row>
    <row r="16" spans="1:19" ht="30" customHeight="1" thickBot="1" x14ac:dyDescent="0.25">
      <c r="A16" s="74"/>
      <c r="B16" s="9" t="s">
        <v>25</v>
      </c>
      <c r="C16" s="300" t="s">
        <v>167</v>
      </c>
      <c r="D16" s="301"/>
      <c r="E16" s="301"/>
      <c r="F16" s="301"/>
      <c r="G16" s="301"/>
      <c r="H16" s="301"/>
      <c r="I16" s="301"/>
      <c r="J16" s="301"/>
      <c r="K16" s="301"/>
      <c r="L16" s="301"/>
      <c r="M16" s="301"/>
      <c r="N16" s="301"/>
      <c r="O16" s="301"/>
      <c r="P16" s="302"/>
      <c r="Q16" s="74"/>
    </row>
    <row r="17" spans="1:17" ht="4.5" customHeight="1" thickBot="1" x14ac:dyDescent="0.25">
      <c r="A17" s="74"/>
      <c r="B17" s="297"/>
      <c r="C17" s="298"/>
      <c r="D17" s="298"/>
      <c r="E17" s="298"/>
      <c r="F17" s="298"/>
      <c r="G17" s="298"/>
      <c r="H17" s="298"/>
      <c r="I17" s="298"/>
      <c r="J17" s="298"/>
      <c r="K17" s="298"/>
      <c r="L17" s="298"/>
      <c r="M17" s="298"/>
      <c r="N17" s="298"/>
      <c r="O17" s="298"/>
      <c r="P17" s="299"/>
      <c r="Q17" s="74"/>
    </row>
    <row r="18" spans="1:17" ht="30" customHeight="1" thickBot="1" x14ac:dyDescent="0.25">
      <c r="A18" s="74"/>
      <c r="B18" s="9" t="s">
        <v>11</v>
      </c>
      <c r="C18" s="171" t="s">
        <v>111</v>
      </c>
      <c r="D18" s="172"/>
      <c r="E18" s="172"/>
      <c r="F18" s="172"/>
      <c r="G18" s="172"/>
      <c r="H18" s="172"/>
      <c r="I18" s="172"/>
      <c r="J18" s="172"/>
      <c r="K18" s="172"/>
      <c r="L18" s="172"/>
      <c r="M18" s="172"/>
      <c r="N18" s="172"/>
      <c r="O18" s="172"/>
      <c r="P18" s="173"/>
      <c r="Q18" s="74"/>
    </row>
    <row r="19" spans="1:17" ht="3" customHeight="1" thickBot="1" x14ac:dyDescent="0.25">
      <c r="A19" s="74"/>
      <c r="B19" s="303"/>
      <c r="C19" s="303"/>
      <c r="D19" s="303"/>
      <c r="E19" s="303"/>
      <c r="F19" s="303"/>
      <c r="G19" s="303"/>
      <c r="H19" s="303"/>
      <c r="I19" s="303"/>
      <c r="J19" s="303"/>
      <c r="K19" s="303"/>
      <c r="L19" s="303"/>
      <c r="M19" s="303"/>
      <c r="N19" s="303"/>
      <c r="O19" s="303"/>
      <c r="P19" s="303"/>
      <c r="Q19" s="74"/>
    </row>
    <row r="20" spans="1:17" ht="17.25" customHeight="1" thickBot="1" x14ac:dyDescent="0.25">
      <c r="A20" s="74"/>
      <c r="B20" s="304" t="s">
        <v>26</v>
      </c>
      <c r="C20" s="305"/>
      <c r="D20" s="305"/>
      <c r="E20" s="305"/>
      <c r="F20" s="305"/>
      <c r="G20" s="305"/>
      <c r="H20" s="305"/>
      <c r="I20" s="305"/>
      <c r="J20" s="305"/>
      <c r="K20" s="305"/>
      <c r="L20" s="305"/>
      <c r="M20" s="305"/>
      <c r="N20" s="305"/>
      <c r="O20" s="305"/>
      <c r="P20" s="306"/>
      <c r="Q20" s="74"/>
    </row>
    <row r="21" spans="1:17" ht="3" customHeight="1" thickBot="1" x14ac:dyDescent="0.25">
      <c r="A21" s="74"/>
      <c r="B21" s="307"/>
      <c r="C21" s="308"/>
      <c r="D21" s="308"/>
      <c r="E21" s="308"/>
      <c r="F21" s="308"/>
      <c r="G21" s="308"/>
      <c r="H21" s="308"/>
      <c r="I21" s="308"/>
      <c r="J21" s="308"/>
      <c r="K21" s="308"/>
      <c r="L21" s="308"/>
      <c r="M21" s="308"/>
      <c r="N21" s="308"/>
      <c r="O21" s="308"/>
      <c r="P21" s="309"/>
      <c r="Q21" s="74"/>
    </row>
    <row r="22" spans="1:17" ht="51" customHeight="1" thickBot="1" x14ac:dyDescent="0.25">
      <c r="A22" s="74"/>
      <c r="B22" s="9" t="s">
        <v>3</v>
      </c>
      <c r="C22" s="150" t="s">
        <v>119</v>
      </c>
      <c r="D22" s="151"/>
      <c r="E22" s="151"/>
      <c r="F22" s="151"/>
      <c r="G22" s="151"/>
      <c r="H22" s="151"/>
      <c r="I22" s="151"/>
      <c r="J22" s="151"/>
      <c r="K22" s="151"/>
      <c r="L22" s="151"/>
      <c r="M22" s="151"/>
      <c r="N22" s="151"/>
      <c r="O22" s="151"/>
      <c r="P22" s="152"/>
      <c r="Q22" s="74"/>
    </row>
    <row r="23" spans="1:17" ht="3" customHeight="1" thickBot="1" x14ac:dyDescent="0.25">
      <c r="A23" s="74"/>
      <c r="B23" s="297"/>
      <c r="C23" s="298"/>
      <c r="D23" s="298"/>
      <c r="E23" s="298"/>
      <c r="F23" s="298"/>
      <c r="G23" s="298"/>
      <c r="H23" s="298"/>
      <c r="I23" s="298"/>
      <c r="J23" s="298"/>
      <c r="K23" s="298"/>
      <c r="L23" s="298"/>
      <c r="M23" s="298"/>
      <c r="N23" s="298"/>
      <c r="O23" s="298"/>
      <c r="P23" s="299"/>
      <c r="Q23" s="74"/>
    </row>
    <row r="24" spans="1:17" ht="97.5" customHeight="1" thickBot="1" x14ac:dyDescent="0.25">
      <c r="A24" s="74"/>
      <c r="B24" s="9" t="s">
        <v>12</v>
      </c>
      <c r="C24" s="195" t="s">
        <v>161</v>
      </c>
      <c r="D24" s="196"/>
      <c r="E24" s="196"/>
      <c r="F24" s="196"/>
      <c r="G24" s="196"/>
      <c r="H24" s="196"/>
      <c r="I24" s="196"/>
      <c r="J24" s="196"/>
      <c r="K24" s="196"/>
      <c r="L24" s="196"/>
      <c r="M24" s="196"/>
      <c r="N24" s="196"/>
      <c r="O24" s="196"/>
      <c r="P24" s="197"/>
      <c r="Q24" s="74"/>
    </row>
    <row r="25" spans="1:17" ht="3" customHeight="1" thickBot="1" x14ac:dyDescent="0.25">
      <c r="A25" s="74"/>
      <c r="B25" s="310"/>
      <c r="C25" s="311"/>
      <c r="D25" s="311"/>
      <c r="E25" s="311"/>
      <c r="F25" s="311"/>
      <c r="G25" s="311"/>
      <c r="H25" s="311"/>
      <c r="I25" s="311"/>
      <c r="J25" s="311"/>
      <c r="K25" s="311"/>
      <c r="L25" s="311"/>
      <c r="M25" s="311"/>
      <c r="N25" s="311"/>
      <c r="O25" s="311"/>
      <c r="P25" s="312"/>
      <c r="Q25" s="74"/>
    </row>
    <row r="26" spans="1:17" ht="13.5" customHeight="1" thickBot="1" x14ac:dyDescent="0.25">
      <c r="A26" s="74"/>
      <c r="B26" s="91" t="s">
        <v>2</v>
      </c>
      <c r="C26" s="364">
        <v>0.9</v>
      </c>
      <c r="D26" s="365"/>
      <c r="E26" s="365"/>
      <c r="F26" s="365"/>
      <c r="G26" s="365"/>
      <c r="H26" s="365"/>
      <c r="I26" s="365"/>
      <c r="J26" s="365"/>
      <c r="K26" s="365"/>
      <c r="L26" s="365"/>
      <c r="M26" s="365"/>
      <c r="N26" s="365"/>
      <c r="O26" s="365"/>
      <c r="P26" s="366"/>
      <c r="Q26" s="74"/>
    </row>
    <row r="27" spans="1:17" ht="3" customHeight="1" thickBot="1" x14ac:dyDescent="0.25">
      <c r="A27" s="74"/>
      <c r="B27" s="314"/>
      <c r="C27" s="315"/>
      <c r="D27" s="315"/>
      <c r="E27" s="315"/>
      <c r="F27" s="315"/>
      <c r="G27" s="315"/>
      <c r="H27" s="315"/>
      <c r="I27" s="315"/>
      <c r="J27" s="315"/>
      <c r="K27" s="315"/>
      <c r="L27" s="315"/>
      <c r="M27" s="315"/>
      <c r="N27" s="315"/>
      <c r="O27" s="315"/>
      <c r="P27" s="316"/>
      <c r="Q27" s="74"/>
    </row>
    <row r="28" spans="1:17" ht="12.75" customHeight="1" thickBot="1" x14ac:dyDescent="0.25">
      <c r="A28" s="74"/>
      <c r="B28" s="91" t="s">
        <v>13</v>
      </c>
      <c r="C28" s="67" t="s">
        <v>14</v>
      </c>
      <c r="D28" s="367" t="s">
        <v>120</v>
      </c>
      <c r="E28" s="365"/>
      <c r="F28" s="365"/>
      <c r="G28" s="366"/>
      <c r="H28" s="317" t="s">
        <v>15</v>
      </c>
      <c r="I28" s="317"/>
      <c r="J28" s="317"/>
      <c r="K28" s="367" t="s">
        <v>121</v>
      </c>
      <c r="L28" s="365"/>
      <c r="M28" s="366"/>
      <c r="N28" s="209" t="s">
        <v>16</v>
      </c>
      <c r="O28" s="210"/>
      <c r="P28" s="120" t="s">
        <v>122</v>
      </c>
      <c r="Q28" s="74"/>
    </row>
    <row r="29" spans="1:17" ht="3" customHeight="1" thickBot="1" x14ac:dyDescent="0.25">
      <c r="A29" s="74"/>
      <c r="B29" s="318"/>
      <c r="C29" s="319"/>
      <c r="D29" s="319"/>
      <c r="E29" s="319"/>
      <c r="F29" s="319"/>
      <c r="G29" s="319"/>
      <c r="H29" s="319"/>
      <c r="I29" s="319"/>
      <c r="J29" s="319"/>
      <c r="K29" s="319"/>
      <c r="L29" s="319"/>
      <c r="M29" s="319"/>
      <c r="N29" s="319"/>
      <c r="O29" s="319"/>
      <c r="P29" s="320"/>
      <c r="Q29" s="74"/>
    </row>
    <row r="30" spans="1:17" ht="13.5" thickBot="1" x14ac:dyDescent="0.25">
      <c r="A30" s="74"/>
      <c r="B30" s="93" t="s">
        <v>7</v>
      </c>
      <c r="C30" s="237" t="s">
        <v>94</v>
      </c>
      <c r="D30" s="181"/>
      <c r="E30" s="181"/>
      <c r="F30" s="181"/>
      <c r="G30" s="181"/>
      <c r="H30" s="181"/>
      <c r="I30" s="181"/>
      <c r="J30" s="181"/>
      <c r="K30" s="181"/>
      <c r="L30" s="181"/>
      <c r="M30" s="181"/>
      <c r="N30" s="181"/>
      <c r="O30" s="181"/>
      <c r="P30" s="182"/>
      <c r="Q30" s="74"/>
    </row>
    <row r="31" spans="1:17" ht="3" customHeight="1" thickBot="1" x14ac:dyDescent="0.25">
      <c r="A31" s="74"/>
      <c r="B31" s="297"/>
      <c r="C31" s="298"/>
      <c r="D31" s="298"/>
      <c r="E31" s="298"/>
      <c r="F31" s="298"/>
      <c r="G31" s="298"/>
      <c r="H31" s="298"/>
      <c r="I31" s="298"/>
      <c r="J31" s="298"/>
      <c r="K31" s="298"/>
      <c r="L31" s="298"/>
      <c r="M31" s="298"/>
      <c r="N31" s="298"/>
      <c r="O31" s="298"/>
      <c r="P31" s="299"/>
      <c r="Q31" s="74"/>
    </row>
    <row r="32" spans="1:17" ht="13.5" thickBot="1" x14ac:dyDescent="0.25">
      <c r="A32" s="74"/>
      <c r="B32" s="93" t="s">
        <v>4</v>
      </c>
      <c r="C32" s="321" t="s">
        <v>50</v>
      </c>
      <c r="D32" s="181"/>
      <c r="E32" s="181"/>
      <c r="F32" s="181"/>
      <c r="G32" s="181"/>
      <c r="H32" s="181"/>
      <c r="I32" s="181"/>
      <c r="J32" s="181"/>
      <c r="K32" s="181"/>
      <c r="L32" s="181"/>
      <c r="M32" s="181"/>
      <c r="N32" s="181"/>
      <c r="O32" s="181"/>
      <c r="P32" s="182"/>
      <c r="Q32" s="74"/>
    </row>
    <row r="33" spans="1:17" ht="3" customHeight="1" thickBot="1" x14ac:dyDescent="0.25">
      <c r="A33" s="74"/>
      <c r="B33" s="297"/>
      <c r="C33" s="298"/>
      <c r="D33" s="298"/>
      <c r="E33" s="298"/>
      <c r="F33" s="298"/>
      <c r="G33" s="298"/>
      <c r="H33" s="298"/>
      <c r="I33" s="298"/>
      <c r="J33" s="298"/>
      <c r="K33" s="298"/>
      <c r="L33" s="298"/>
      <c r="M33" s="298"/>
      <c r="N33" s="298"/>
      <c r="O33" s="298"/>
      <c r="P33" s="299"/>
      <c r="Q33" s="74"/>
    </row>
    <row r="34" spans="1:17" ht="13.5" thickBot="1" x14ac:dyDescent="0.25">
      <c r="A34" s="74"/>
      <c r="B34" s="93" t="s">
        <v>23</v>
      </c>
      <c r="C34" s="321" t="s">
        <v>50</v>
      </c>
      <c r="D34" s="181"/>
      <c r="E34" s="181"/>
      <c r="F34" s="181"/>
      <c r="G34" s="181"/>
      <c r="H34" s="181"/>
      <c r="I34" s="181"/>
      <c r="J34" s="181"/>
      <c r="K34" s="181"/>
      <c r="L34" s="181"/>
      <c r="M34" s="181"/>
      <c r="N34" s="181"/>
      <c r="O34" s="181"/>
      <c r="P34" s="182"/>
      <c r="Q34" s="74"/>
    </row>
    <row r="35" spans="1:17" ht="3" customHeight="1" thickBot="1" x14ac:dyDescent="0.25">
      <c r="A35" s="74"/>
      <c r="B35" s="294"/>
      <c r="C35" s="295"/>
      <c r="D35" s="295"/>
      <c r="E35" s="295"/>
      <c r="F35" s="295"/>
      <c r="G35" s="295"/>
      <c r="H35" s="295"/>
      <c r="I35" s="295"/>
      <c r="J35" s="295"/>
      <c r="K35" s="295"/>
      <c r="L35" s="295"/>
      <c r="M35" s="295"/>
      <c r="N35" s="295"/>
      <c r="O35" s="295"/>
      <c r="P35" s="296"/>
      <c r="Q35" s="74"/>
    </row>
    <row r="36" spans="1:17" ht="16.5" customHeight="1" thickBot="1" x14ac:dyDescent="0.25">
      <c r="A36" s="74"/>
      <c r="B36" s="93" t="s">
        <v>43</v>
      </c>
      <c r="C36" s="237" t="s">
        <v>50</v>
      </c>
      <c r="D36" s="181"/>
      <c r="E36" s="181"/>
      <c r="F36" s="181"/>
      <c r="G36" s="181"/>
      <c r="H36" s="181"/>
      <c r="I36" s="181"/>
      <c r="J36" s="181"/>
      <c r="K36" s="181"/>
      <c r="L36" s="181"/>
      <c r="M36" s="181"/>
      <c r="N36" s="181"/>
      <c r="O36" s="181"/>
      <c r="P36" s="182"/>
      <c r="Q36" s="74"/>
    </row>
    <row r="37" spans="1:17" ht="3" customHeight="1" thickBot="1" x14ac:dyDescent="0.25">
      <c r="A37" s="74"/>
      <c r="B37" s="94"/>
      <c r="C37" s="94"/>
      <c r="D37" s="94"/>
      <c r="E37" s="94"/>
      <c r="F37" s="94"/>
      <c r="G37" s="94"/>
      <c r="H37" s="94"/>
      <c r="I37" s="94"/>
      <c r="J37" s="94"/>
      <c r="K37" s="94"/>
      <c r="L37" s="94"/>
      <c r="M37" s="94"/>
      <c r="N37" s="94"/>
      <c r="O37" s="94"/>
      <c r="P37" s="94"/>
      <c r="Q37" s="74"/>
    </row>
    <row r="38" spans="1:17" x14ac:dyDescent="0.2">
      <c r="A38" s="74"/>
      <c r="B38" s="322" t="s">
        <v>17</v>
      </c>
      <c r="C38" s="323"/>
      <c r="D38" s="323"/>
      <c r="E38" s="323"/>
      <c r="F38" s="323"/>
      <c r="G38" s="323"/>
      <c r="H38" s="323"/>
      <c r="I38" s="323"/>
      <c r="J38" s="323"/>
      <c r="K38" s="323"/>
      <c r="L38" s="323"/>
      <c r="M38" s="323"/>
      <c r="N38" s="323"/>
      <c r="O38" s="323"/>
      <c r="P38" s="324"/>
      <c r="Q38" s="74"/>
    </row>
    <row r="39" spans="1:17" ht="13.5" thickBot="1" x14ac:dyDescent="0.25">
      <c r="A39" s="74"/>
      <c r="B39" s="121" t="s">
        <v>22</v>
      </c>
      <c r="C39" s="368" t="s">
        <v>18</v>
      </c>
      <c r="D39" s="368"/>
      <c r="E39" s="368"/>
      <c r="F39" s="368"/>
      <c r="G39" s="368"/>
      <c r="H39" s="368" t="s">
        <v>7</v>
      </c>
      <c r="I39" s="368"/>
      <c r="J39" s="368"/>
      <c r="K39" s="368"/>
      <c r="L39" s="368"/>
      <c r="M39" s="368" t="s">
        <v>19</v>
      </c>
      <c r="N39" s="368"/>
      <c r="O39" s="368"/>
      <c r="P39" s="369"/>
      <c r="Q39" s="74"/>
    </row>
    <row r="40" spans="1:17" ht="54" customHeight="1" x14ac:dyDescent="0.2">
      <c r="A40" s="74"/>
      <c r="B40" s="62" t="s">
        <v>123</v>
      </c>
      <c r="C40" s="370" t="s">
        <v>125</v>
      </c>
      <c r="D40" s="371"/>
      <c r="E40" s="371"/>
      <c r="F40" s="371"/>
      <c r="G40" s="372"/>
      <c r="H40" s="370" t="s">
        <v>126</v>
      </c>
      <c r="I40" s="371"/>
      <c r="J40" s="371"/>
      <c r="K40" s="371"/>
      <c r="L40" s="372"/>
      <c r="M40" s="373" t="s">
        <v>127</v>
      </c>
      <c r="N40" s="374"/>
      <c r="O40" s="374"/>
      <c r="P40" s="375"/>
      <c r="Q40" s="74"/>
    </row>
    <row r="41" spans="1:17" ht="55.5" customHeight="1" thickBot="1" x14ac:dyDescent="0.25">
      <c r="A41" s="74"/>
      <c r="B41" s="63" t="s">
        <v>124</v>
      </c>
      <c r="C41" s="376" t="s">
        <v>125</v>
      </c>
      <c r="D41" s="377"/>
      <c r="E41" s="377"/>
      <c r="F41" s="377"/>
      <c r="G41" s="378"/>
      <c r="H41" s="379" t="s">
        <v>126</v>
      </c>
      <c r="I41" s="380"/>
      <c r="J41" s="380"/>
      <c r="K41" s="380"/>
      <c r="L41" s="381"/>
      <c r="M41" s="382" t="s">
        <v>127</v>
      </c>
      <c r="N41" s="383"/>
      <c r="O41" s="383"/>
      <c r="P41" s="384"/>
      <c r="Q41" s="74"/>
    </row>
    <row r="42" spans="1:17" ht="3" customHeight="1" thickBot="1" x14ac:dyDescent="0.25">
      <c r="A42" s="74"/>
      <c r="B42" s="95"/>
      <c r="C42" s="95"/>
      <c r="D42" s="95"/>
      <c r="E42" s="95"/>
      <c r="F42" s="95"/>
      <c r="G42" s="95"/>
      <c r="H42" s="95"/>
      <c r="I42" s="95"/>
      <c r="J42" s="95"/>
      <c r="K42" s="95"/>
      <c r="L42" s="95"/>
      <c r="M42" s="95"/>
      <c r="N42" s="95"/>
      <c r="O42" s="95"/>
      <c r="P42" s="95"/>
      <c r="Q42" s="74"/>
    </row>
    <row r="43" spans="1:17" ht="13.5" customHeight="1" thickBot="1" x14ac:dyDescent="0.25">
      <c r="A43" s="74"/>
      <c r="B43" s="304" t="s">
        <v>8</v>
      </c>
      <c r="C43" s="305"/>
      <c r="D43" s="305"/>
      <c r="E43" s="305"/>
      <c r="F43" s="305"/>
      <c r="G43" s="305"/>
      <c r="H43" s="305"/>
      <c r="I43" s="305"/>
      <c r="J43" s="305"/>
      <c r="K43" s="305"/>
      <c r="L43" s="305"/>
      <c r="M43" s="305"/>
      <c r="N43" s="305"/>
      <c r="O43" s="305"/>
      <c r="P43" s="306"/>
      <c r="Q43" s="74"/>
    </row>
    <row r="44" spans="1:17" ht="3" customHeight="1" thickBot="1" x14ac:dyDescent="0.25">
      <c r="A44" s="74"/>
      <c r="B44" s="96"/>
      <c r="C44" s="97"/>
      <c r="D44" s="97"/>
      <c r="E44" s="97"/>
      <c r="F44" s="97"/>
      <c r="G44" s="97"/>
      <c r="H44" s="97"/>
      <c r="I44" s="97"/>
      <c r="J44" s="97"/>
      <c r="K44" s="97"/>
      <c r="L44" s="97"/>
      <c r="M44" s="97"/>
      <c r="N44" s="97"/>
      <c r="O44" s="97"/>
      <c r="P44" s="98"/>
      <c r="Q44" s="74"/>
    </row>
    <row r="45" spans="1:17" x14ac:dyDescent="0.2">
      <c r="A45" s="74"/>
      <c r="B45" s="385" t="s">
        <v>20</v>
      </c>
      <c r="C45" s="122" t="s">
        <v>9</v>
      </c>
      <c r="D45" s="122" t="s">
        <v>67</v>
      </c>
      <c r="E45" s="122" t="s">
        <v>68</v>
      </c>
      <c r="F45" s="122" t="s">
        <v>69</v>
      </c>
      <c r="G45" s="122" t="s">
        <v>70</v>
      </c>
      <c r="H45" s="122" t="s">
        <v>71</v>
      </c>
      <c r="I45" s="122" t="s">
        <v>72</v>
      </c>
      <c r="J45" s="122" t="s">
        <v>73</v>
      </c>
      <c r="K45" s="122" t="s">
        <v>74</v>
      </c>
      <c r="L45" s="122" t="s">
        <v>75</v>
      </c>
      <c r="M45" s="122" t="s">
        <v>76</v>
      </c>
      <c r="N45" s="122" t="s">
        <v>77</v>
      </c>
      <c r="O45" s="122" t="s">
        <v>78</v>
      </c>
      <c r="P45" s="123" t="s">
        <v>24</v>
      </c>
      <c r="Q45" s="74"/>
    </row>
    <row r="46" spans="1:17" x14ac:dyDescent="0.2">
      <c r="A46" s="74"/>
      <c r="B46" s="386"/>
      <c r="C46" s="119" t="s">
        <v>155</v>
      </c>
      <c r="D46" s="335">
        <f>'3.1. Registro atención oportuna'!D10</f>
        <v>1</v>
      </c>
      <c r="E46" s="335"/>
      <c r="F46" s="335"/>
      <c r="G46" s="335"/>
      <c r="H46" s="335">
        <f>'3.1. Registro atención oportuna'!F10</f>
        <v>1</v>
      </c>
      <c r="I46" s="335"/>
      <c r="J46" s="335"/>
      <c r="K46" s="335"/>
      <c r="L46" s="335">
        <f>'3.1. Registro atención oportuna'!H10</f>
        <v>1</v>
      </c>
      <c r="M46" s="335"/>
      <c r="N46" s="335"/>
      <c r="O46" s="335"/>
      <c r="P46" s="116">
        <f>'3.1. Registro atención oportuna'!J10</f>
        <v>1</v>
      </c>
      <c r="Q46" s="74"/>
    </row>
    <row r="47" spans="1:17" ht="6" customHeight="1" x14ac:dyDescent="0.2">
      <c r="B47" s="386"/>
      <c r="C47" s="388"/>
      <c r="D47" s="389"/>
      <c r="E47" s="389"/>
      <c r="F47" s="389"/>
      <c r="G47" s="389"/>
      <c r="H47" s="389"/>
      <c r="I47" s="389"/>
      <c r="J47" s="389"/>
      <c r="K47" s="389"/>
      <c r="L47" s="389"/>
      <c r="M47" s="389"/>
      <c r="N47" s="389"/>
      <c r="O47" s="389"/>
      <c r="P47" s="390"/>
    </row>
    <row r="48" spans="1:17" ht="38.25" x14ac:dyDescent="0.2">
      <c r="A48" s="74"/>
      <c r="B48" s="386"/>
      <c r="C48" s="119" t="str">
        <f>'3.1. Registro atención oportuna'!A13</f>
        <v>Grupo Supervisión de Programas y Riesgos Especiales</v>
      </c>
      <c r="D48" s="335">
        <f>'3.1. Registro atención oportuna'!D13</f>
        <v>1</v>
      </c>
      <c r="E48" s="335"/>
      <c r="F48" s="335"/>
      <c r="G48" s="335"/>
      <c r="H48" s="335">
        <f>'3.1. Registro atención oportuna'!F13</f>
        <v>1</v>
      </c>
      <c r="I48" s="335"/>
      <c r="J48" s="335"/>
      <c r="K48" s="335"/>
      <c r="L48" s="335">
        <f>'3.1. Registro atención oportuna'!H13</f>
        <v>1</v>
      </c>
      <c r="M48" s="335"/>
      <c r="N48" s="335"/>
      <c r="O48" s="335"/>
      <c r="P48" s="116">
        <f>'3.1. Registro atención oportuna'!J13</f>
        <v>1</v>
      </c>
      <c r="Q48" s="74"/>
    </row>
    <row r="49" spans="1:17" ht="39" thickBot="1" x14ac:dyDescent="0.25">
      <c r="A49" s="74"/>
      <c r="B49" s="387"/>
      <c r="C49" s="118" t="str">
        <f>'3.1. Registro atención oportuna'!A15</f>
        <v>Grupo Sostenibilidad Empresarial y Supervisión de Sociedades BIC</v>
      </c>
      <c r="D49" s="391">
        <f>'3.1. Registro atención oportuna'!D15</f>
        <v>1</v>
      </c>
      <c r="E49" s="391"/>
      <c r="F49" s="391"/>
      <c r="G49" s="391"/>
      <c r="H49" s="391">
        <f>'3.1. Registro atención oportuna'!F15</f>
        <v>1</v>
      </c>
      <c r="I49" s="391"/>
      <c r="J49" s="391"/>
      <c r="K49" s="391"/>
      <c r="L49" s="391">
        <f>'3.1. Registro atención oportuna'!H15</f>
        <v>1</v>
      </c>
      <c r="M49" s="391"/>
      <c r="N49" s="391"/>
      <c r="O49" s="391"/>
      <c r="P49" s="117">
        <f>'3.1. Registro atención oportuna'!J15</f>
        <v>1</v>
      </c>
      <c r="Q49" s="74"/>
    </row>
    <row r="50" spans="1:17" ht="3" customHeight="1" thickBot="1" x14ac:dyDescent="0.25">
      <c r="A50" s="74"/>
      <c r="B50" s="101">
        <v>0.9</v>
      </c>
      <c r="C50" s="102"/>
      <c r="D50" s="102"/>
      <c r="E50" s="102"/>
      <c r="F50" s="103">
        <f>+$C$26</f>
        <v>0.9</v>
      </c>
      <c r="G50" s="102"/>
      <c r="H50" s="102"/>
      <c r="I50" s="103">
        <f>+$C$26</f>
        <v>0.9</v>
      </c>
      <c r="J50" s="102"/>
      <c r="K50" s="102"/>
      <c r="L50" s="103">
        <f>+$C$26</f>
        <v>0.9</v>
      </c>
      <c r="M50" s="102"/>
      <c r="N50" s="102"/>
      <c r="O50" s="103">
        <f>+$C$26</f>
        <v>0.9</v>
      </c>
      <c r="P50" s="103">
        <f>+$C$26</f>
        <v>0.9</v>
      </c>
      <c r="Q50" s="74"/>
    </row>
    <row r="51" spans="1:17" ht="22.5" customHeight="1" thickBot="1" x14ac:dyDescent="0.25">
      <c r="A51" s="74"/>
      <c r="B51" s="332" t="s">
        <v>21</v>
      </c>
      <c r="C51" s="333"/>
      <c r="D51" s="333"/>
      <c r="E51" s="333"/>
      <c r="F51" s="333"/>
      <c r="G51" s="333"/>
      <c r="H51" s="333"/>
      <c r="I51" s="333"/>
      <c r="J51" s="333"/>
      <c r="K51" s="333"/>
      <c r="L51" s="333"/>
      <c r="M51" s="333"/>
      <c r="N51" s="333"/>
      <c r="O51" s="333"/>
      <c r="P51" s="334"/>
      <c r="Q51" s="74"/>
    </row>
    <row r="52" spans="1:17" x14ac:dyDescent="0.2">
      <c r="A52" s="74"/>
      <c r="B52" s="240"/>
      <c r="C52" s="241"/>
      <c r="D52" s="241"/>
      <c r="E52" s="241"/>
      <c r="F52" s="241"/>
      <c r="G52" s="241"/>
      <c r="H52" s="241"/>
      <c r="I52" s="241"/>
      <c r="J52" s="241"/>
      <c r="K52" s="241"/>
      <c r="L52" s="241"/>
      <c r="M52" s="241"/>
      <c r="N52" s="241"/>
      <c r="O52" s="241"/>
      <c r="P52" s="242"/>
      <c r="Q52" s="74"/>
    </row>
    <row r="53" spans="1:17" x14ac:dyDescent="0.2">
      <c r="A53" s="74"/>
      <c r="B53" s="243"/>
      <c r="C53" s="244"/>
      <c r="D53" s="244"/>
      <c r="E53" s="244"/>
      <c r="F53" s="244"/>
      <c r="G53" s="244"/>
      <c r="H53" s="244"/>
      <c r="I53" s="244"/>
      <c r="J53" s="244"/>
      <c r="K53" s="244"/>
      <c r="L53" s="244"/>
      <c r="M53" s="244"/>
      <c r="N53" s="244"/>
      <c r="O53" s="244"/>
      <c r="P53" s="245"/>
      <c r="Q53" s="74"/>
    </row>
    <row r="54" spans="1:17" x14ac:dyDescent="0.2">
      <c r="A54" s="74"/>
      <c r="B54" s="243"/>
      <c r="C54" s="244"/>
      <c r="D54" s="244"/>
      <c r="E54" s="244"/>
      <c r="F54" s="244"/>
      <c r="G54" s="244"/>
      <c r="H54" s="244"/>
      <c r="I54" s="244"/>
      <c r="J54" s="244"/>
      <c r="K54" s="244"/>
      <c r="L54" s="244"/>
      <c r="M54" s="244"/>
      <c r="N54" s="244"/>
      <c r="O54" s="244"/>
      <c r="P54" s="245"/>
      <c r="Q54" s="74"/>
    </row>
    <row r="55" spans="1:17" x14ac:dyDescent="0.2">
      <c r="A55" s="74"/>
      <c r="B55" s="243"/>
      <c r="C55" s="244"/>
      <c r="D55" s="244"/>
      <c r="E55" s="244"/>
      <c r="F55" s="244"/>
      <c r="G55" s="244"/>
      <c r="H55" s="244"/>
      <c r="I55" s="244"/>
      <c r="J55" s="244"/>
      <c r="K55" s="244"/>
      <c r="L55" s="244"/>
      <c r="M55" s="244"/>
      <c r="N55" s="244"/>
      <c r="O55" s="244"/>
      <c r="P55" s="245"/>
      <c r="Q55" s="74"/>
    </row>
    <row r="56" spans="1:17" x14ac:dyDescent="0.2">
      <c r="A56" s="74"/>
      <c r="B56" s="243"/>
      <c r="C56" s="244"/>
      <c r="D56" s="244"/>
      <c r="E56" s="244"/>
      <c r="F56" s="244"/>
      <c r="G56" s="244"/>
      <c r="H56" s="244"/>
      <c r="I56" s="244"/>
      <c r="J56" s="244"/>
      <c r="K56" s="244"/>
      <c r="L56" s="244"/>
      <c r="M56" s="244"/>
      <c r="N56" s="244"/>
      <c r="O56" s="244"/>
      <c r="P56" s="245"/>
      <c r="Q56" s="74"/>
    </row>
    <row r="57" spans="1:17" x14ac:dyDescent="0.2">
      <c r="A57" s="74"/>
      <c r="B57" s="243"/>
      <c r="C57" s="244"/>
      <c r="D57" s="244"/>
      <c r="E57" s="244"/>
      <c r="F57" s="244"/>
      <c r="G57" s="244"/>
      <c r="H57" s="244"/>
      <c r="I57" s="244"/>
      <c r="J57" s="244"/>
      <c r="K57" s="244"/>
      <c r="L57" s="244"/>
      <c r="M57" s="244"/>
      <c r="N57" s="244"/>
      <c r="O57" s="244"/>
      <c r="P57" s="245"/>
      <c r="Q57" s="74"/>
    </row>
    <row r="58" spans="1:17" x14ac:dyDescent="0.2">
      <c r="A58" s="74"/>
      <c r="B58" s="243"/>
      <c r="C58" s="244"/>
      <c r="D58" s="244"/>
      <c r="E58" s="244"/>
      <c r="F58" s="244"/>
      <c r="G58" s="244"/>
      <c r="H58" s="244"/>
      <c r="I58" s="244"/>
      <c r="J58" s="244"/>
      <c r="K58" s="244"/>
      <c r="L58" s="244"/>
      <c r="M58" s="244"/>
      <c r="N58" s="244"/>
      <c r="O58" s="244"/>
      <c r="P58" s="245"/>
      <c r="Q58" s="74"/>
    </row>
    <row r="59" spans="1:17" x14ac:dyDescent="0.2">
      <c r="A59" s="74"/>
      <c r="B59" s="243"/>
      <c r="C59" s="244"/>
      <c r="D59" s="244"/>
      <c r="E59" s="244"/>
      <c r="F59" s="244"/>
      <c r="G59" s="244"/>
      <c r="H59" s="244"/>
      <c r="I59" s="244"/>
      <c r="J59" s="244"/>
      <c r="K59" s="244"/>
      <c r="L59" s="244"/>
      <c r="M59" s="244"/>
      <c r="N59" s="244"/>
      <c r="O59" s="244"/>
      <c r="P59" s="245"/>
      <c r="Q59" s="74"/>
    </row>
    <row r="60" spans="1:17" x14ac:dyDescent="0.2">
      <c r="A60" s="74"/>
      <c r="B60" s="243"/>
      <c r="C60" s="244"/>
      <c r="D60" s="244"/>
      <c r="E60" s="244"/>
      <c r="F60" s="244"/>
      <c r="G60" s="244"/>
      <c r="H60" s="244"/>
      <c r="I60" s="244"/>
      <c r="J60" s="244"/>
      <c r="K60" s="244"/>
      <c r="L60" s="244"/>
      <c r="M60" s="244"/>
      <c r="N60" s="244"/>
      <c r="O60" s="244"/>
      <c r="P60" s="245"/>
      <c r="Q60" s="74"/>
    </row>
    <row r="61" spans="1:17" x14ac:dyDescent="0.2">
      <c r="A61" s="74"/>
      <c r="B61" s="243"/>
      <c r="C61" s="244"/>
      <c r="D61" s="244"/>
      <c r="E61" s="244"/>
      <c r="F61" s="244"/>
      <c r="G61" s="244"/>
      <c r="H61" s="244"/>
      <c r="I61" s="244"/>
      <c r="J61" s="244"/>
      <c r="K61" s="244"/>
      <c r="L61" s="244"/>
      <c r="M61" s="244"/>
      <c r="N61" s="244"/>
      <c r="O61" s="244"/>
      <c r="P61" s="245"/>
      <c r="Q61" s="74"/>
    </row>
    <row r="62" spans="1:17" x14ac:dyDescent="0.2">
      <c r="A62" s="74"/>
      <c r="B62" s="243"/>
      <c r="C62" s="244"/>
      <c r="D62" s="244"/>
      <c r="E62" s="244"/>
      <c r="F62" s="244"/>
      <c r="G62" s="244"/>
      <c r="H62" s="244"/>
      <c r="I62" s="244"/>
      <c r="J62" s="244"/>
      <c r="K62" s="244"/>
      <c r="L62" s="244"/>
      <c r="M62" s="244"/>
      <c r="N62" s="244"/>
      <c r="O62" s="244"/>
      <c r="P62" s="245"/>
      <c r="Q62" s="74"/>
    </row>
    <row r="63" spans="1:17" x14ac:dyDescent="0.2">
      <c r="A63" s="74"/>
      <c r="B63" s="243"/>
      <c r="C63" s="244"/>
      <c r="D63" s="244"/>
      <c r="E63" s="244"/>
      <c r="F63" s="244"/>
      <c r="G63" s="244"/>
      <c r="H63" s="244"/>
      <c r="I63" s="244"/>
      <c r="J63" s="244"/>
      <c r="K63" s="244"/>
      <c r="L63" s="244"/>
      <c r="M63" s="244"/>
      <c r="N63" s="244"/>
      <c r="O63" s="244"/>
      <c r="P63" s="245"/>
      <c r="Q63" s="74"/>
    </row>
    <row r="64" spans="1:17" x14ac:dyDescent="0.2">
      <c r="A64" s="74"/>
      <c r="B64" s="243"/>
      <c r="C64" s="244"/>
      <c r="D64" s="244"/>
      <c r="E64" s="244"/>
      <c r="F64" s="244"/>
      <c r="G64" s="244"/>
      <c r="H64" s="244"/>
      <c r="I64" s="244"/>
      <c r="J64" s="244"/>
      <c r="K64" s="244"/>
      <c r="L64" s="244"/>
      <c r="M64" s="244"/>
      <c r="N64" s="244"/>
      <c r="O64" s="244"/>
      <c r="P64" s="245"/>
      <c r="Q64" s="74"/>
    </row>
    <row r="65" spans="1:19" x14ac:dyDescent="0.2">
      <c r="A65" s="74"/>
      <c r="B65" s="243"/>
      <c r="C65" s="244"/>
      <c r="D65" s="244"/>
      <c r="E65" s="244"/>
      <c r="F65" s="244"/>
      <c r="G65" s="244"/>
      <c r="H65" s="244"/>
      <c r="I65" s="244"/>
      <c r="J65" s="244"/>
      <c r="K65" s="244"/>
      <c r="L65" s="244"/>
      <c r="M65" s="244"/>
      <c r="N65" s="244"/>
      <c r="O65" s="244"/>
      <c r="P65" s="245"/>
      <c r="Q65" s="74"/>
    </row>
    <row r="66" spans="1:19" x14ac:dyDescent="0.2">
      <c r="A66" s="74"/>
      <c r="B66" s="243"/>
      <c r="C66" s="244"/>
      <c r="D66" s="244"/>
      <c r="E66" s="244"/>
      <c r="F66" s="244"/>
      <c r="G66" s="244"/>
      <c r="H66" s="244"/>
      <c r="I66" s="244"/>
      <c r="J66" s="244"/>
      <c r="K66" s="244"/>
      <c r="L66" s="244"/>
      <c r="M66" s="244"/>
      <c r="N66" s="244"/>
      <c r="O66" s="244"/>
      <c r="P66" s="245"/>
      <c r="Q66" s="74"/>
    </row>
    <row r="67" spans="1:19" ht="13.5" thickBot="1" x14ac:dyDescent="0.25">
      <c r="A67" s="74"/>
      <c r="B67" s="246"/>
      <c r="C67" s="247"/>
      <c r="D67" s="247"/>
      <c r="E67" s="247"/>
      <c r="F67" s="247"/>
      <c r="G67" s="247"/>
      <c r="H67" s="247"/>
      <c r="I67" s="247"/>
      <c r="J67" s="247"/>
      <c r="K67" s="247"/>
      <c r="L67" s="247"/>
      <c r="M67" s="247"/>
      <c r="N67" s="247"/>
      <c r="O67" s="247"/>
      <c r="P67" s="248"/>
      <c r="Q67" s="74"/>
    </row>
    <row r="68" spans="1:19" s="68" customFormat="1" ht="3" customHeight="1" thickBot="1" x14ac:dyDescent="0.25">
      <c r="A68" s="345"/>
      <c r="B68" s="345"/>
      <c r="C68" s="345"/>
      <c r="D68" s="345"/>
      <c r="E68" s="345"/>
      <c r="F68" s="345"/>
      <c r="G68" s="345"/>
      <c r="H68" s="345"/>
      <c r="I68" s="345"/>
      <c r="J68" s="345"/>
      <c r="K68" s="345"/>
      <c r="L68" s="345"/>
      <c r="M68" s="345"/>
      <c r="N68" s="345"/>
      <c r="O68" s="345"/>
      <c r="P68" s="345"/>
      <c r="Q68" s="345"/>
      <c r="S68" s="73"/>
    </row>
    <row r="69" spans="1:19" ht="15" customHeight="1" x14ac:dyDescent="0.2">
      <c r="A69" s="74"/>
      <c r="B69" s="250" t="s">
        <v>5</v>
      </c>
      <c r="C69" s="342" t="s">
        <v>158</v>
      </c>
      <c r="D69" s="343"/>
      <c r="E69" s="343"/>
      <c r="F69" s="343"/>
      <c r="G69" s="343"/>
      <c r="H69" s="343"/>
      <c r="I69" s="343"/>
      <c r="J69" s="343"/>
      <c r="K69" s="343"/>
      <c r="L69" s="343"/>
      <c r="M69" s="343"/>
      <c r="N69" s="343"/>
      <c r="O69" s="343"/>
      <c r="P69" s="344"/>
      <c r="Q69" s="74"/>
    </row>
    <row r="70" spans="1:19" ht="49.5" customHeight="1" x14ac:dyDescent="0.2">
      <c r="A70" s="74"/>
      <c r="B70" s="251"/>
      <c r="C70" s="255" t="s">
        <v>185</v>
      </c>
      <c r="D70" s="261"/>
      <c r="E70" s="261"/>
      <c r="F70" s="261"/>
      <c r="G70" s="261"/>
      <c r="H70" s="261"/>
      <c r="I70" s="261"/>
      <c r="J70" s="261"/>
      <c r="K70" s="261"/>
      <c r="L70" s="261"/>
      <c r="M70" s="261"/>
      <c r="N70" s="261"/>
      <c r="O70" s="261"/>
      <c r="P70" s="262"/>
      <c r="Q70" s="74"/>
    </row>
    <row r="71" spans="1:19" ht="15" customHeight="1" x14ac:dyDescent="0.2">
      <c r="A71" s="74"/>
      <c r="B71" s="251"/>
      <c r="C71" s="346" t="s">
        <v>159</v>
      </c>
      <c r="D71" s="347"/>
      <c r="E71" s="347"/>
      <c r="F71" s="347"/>
      <c r="G71" s="347"/>
      <c r="H71" s="347"/>
      <c r="I71" s="347"/>
      <c r="J71" s="347"/>
      <c r="K71" s="347"/>
      <c r="L71" s="347"/>
      <c r="M71" s="347"/>
      <c r="N71" s="347"/>
      <c r="O71" s="347"/>
      <c r="P71" s="348"/>
      <c r="Q71" s="74"/>
    </row>
    <row r="72" spans="1:19" ht="49.5" customHeight="1" x14ac:dyDescent="0.2">
      <c r="A72" s="74"/>
      <c r="B72" s="251"/>
      <c r="C72" s="255" t="s">
        <v>186</v>
      </c>
      <c r="D72" s="261"/>
      <c r="E72" s="261"/>
      <c r="F72" s="261"/>
      <c r="G72" s="261"/>
      <c r="H72" s="261"/>
      <c r="I72" s="261"/>
      <c r="J72" s="261"/>
      <c r="K72" s="261"/>
      <c r="L72" s="261"/>
      <c r="M72" s="261"/>
      <c r="N72" s="261"/>
      <c r="O72" s="261"/>
      <c r="P72" s="262"/>
      <c r="Q72" s="74"/>
    </row>
    <row r="73" spans="1:19" ht="18" customHeight="1" x14ac:dyDescent="0.2">
      <c r="A73" s="74"/>
      <c r="B73" s="251"/>
      <c r="C73" s="346" t="s">
        <v>160</v>
      </c>
      <c r="D73" s="347"/>
      <c r="E73" s="347"/>
      <c r="F73" s="347"/>
      <c r="G73" s="347"/>
      <c r="H73" s="347"/>
      <c r="I73" s="347"/>
      <c r="J73" s="347"/>
      <c r="K73" s="347"/>
      <c r="L73" s="347"/>
      <c r="M73" s="347"/>
      <c r="N73" s="347"/>
      <c r="O73" s="347"/>
      <c r="P73" s="348"/>
      <c r="Q73" s="74"/>
    </row>
    <row r="74" spans="1:19" ht="49.5" customHeight="1" thickBot="1" x14ac:dyDescent="0.25">
      <c r="A74" s="74"/>
      <c r="B74" s="251"/>
      <c r="C74" s="349"/>
      <c r="D74" s="256"/>
      <c r="E74" s="256"/>
      <c r="F74" s="256"/>
      <c r="G74" s="256"/>
      <c r="H74" s="256"/>
      <c r="I74" s="256"/>
      <c r="J74" s="256"/>
      <c r="K74" s="256"/>
      <c r="L74" s="256"/>
      <c r="M74" s="256"/>
      <c r="N74" s="256"/>
      <c r="O74" s="256"/>
      <c r="P74" s="257"/>
      <c r="Q74" s="74"/>
    </row>
    <row r="75" spans="1:19" ht="30.75" customHeight="1" thickBot="1" x14ac:dyDescent="0.25">
      <c r="A75" s="74"/>
      <c r="B75" s="57" t="s">
        <v>42</v>
      </c>
      <c r="C75" s="237" t="s">
        <v>162</v>
      </c>
      <c r="D75" s="181"/>
      <c r="E75" s="181"/>
      <c r="F75" s="181"/>
      <c r="G75" s="181"/>
      <c r="H75" s="181"/>
      <c r="I75" s="181"/>
      <c r="J75" s="181"/>
      <c r="K75" s="181"/>
      <c r="L75" s="181"/>
      <c r="M75" s="181"/>
      <c r="N75" s="181"/>
      <c r="O75" s="181"/>
      <c r="P75" s="182"/>
      <c r="Q75" s="74"/>
    </row>
    <row r="76" spans="1:19" ht="27.75" customHeight="1" thickBot="1" x14ac:dyDescent="0.25">
      <c r="A76" s="74"/>
      <c r="B76" s="57" t="s">
        <v>55</v>
      </c>
      <c r="C76" s="238" t="s">
        <v>56</v>
      </c>
      <c r="D76" s="238"/>
      <c r="E76" s="238"/>
      <c r="F76" s="238"/>
      <c r="G76" s="238"/>
      <c r="H76" s="238"/>
      <c r="I76" s="238"/>
      <c r="J76" s="238"/>
      <c r="K76" s="238"/>
      <c r="L76" s="238"/>
      <c r="M76" s="238"/>
      <c r="N76" s="238"/>
      <c r="O76" s="238"/>
      <c r="P76" s="239"/>
      <c r="Q76" s="74"/>
    </row>
    <row r="77" spans="1:19" x14ac:dyDescent="0.2">
      <c r="B77" s="88"/>
    </row>
    <row r="78" spans="1:19" x14ac:dyDescent="0.2">
      <c r="B78" s="88"/>
    </row>
    <row r="79" spans="1:19" x14ac:dyDescent="0.2">
      <c r="B79" s="88"/>
      <c r="C79" s="104"/>
    </row>
    <row r="80" spans="1:19" hidden="1" x14ac:dyDescent="0.2">
      <c r="B80" s="88"/>
      <c r="C80" s="88">
        <v>2018</v>
      </c>
    </row>
    <row r="81" spans="2:15" hidden="1" x14ac:dyDescent="0.2">
      <c r="B81" s="88"/>
      <c r="C81" s="88">
        <v>2019</v>
      </c>
    </row>
    <row r="82" spans="2:15" x14ac:dyDescent="0.2">
      <c r="B82" s="88"/>
    </row>
    <row r="83" spans="2:15" x14ac:dyDescent="0.2">
      <c r="B83" s="88"/>
    </row>
    <row r="84" spans="2:15" x14ac:dyDescent="0.2">
      <c r="B84" s="88"/>
    </row>
    <row r="85" spans="2:15" x14ac:dyDescent="0.2">
      <c r="B85" s="88"/>
    </row>
    <row r="86" spans="2:15" x14ac:dyDescent="0.2">
      <c r="B86" s="88"/>
    </row>
    <row r="87" spans="2:15" s="69" customFormat="1" x14ac:dyDescent="0.2"/>
    <row r="88" spans="2:15" s="69" customFormat="1" x14ac:dyDescent="0.2">
      <c r="B88" s="105"/>
      <c r="C88" s="105"/>
      <c r="D88" s="105"/>
      <c r="E88" s="105"/>
      <c r="F88" s="105"/>
      <c r="G88" s="105"/>
      <c r="H88" s="105"/>
      <c r="I88" s="105"/>
      <c r="J88" s="105"/>
      <c r="K88" s="105"/>
      <c r="L88" s="105"/>
      <c r="M88" s="105"/>
      <c r="N88" s="105"/>
      <c r="O88" s="105"/>
    </row>
    <row r="89" spans="2:15" s="69" customFormat="1" x14ac:dyDescent="0.2">
      <c r="B89" s="105"/>
      <c r="C89" s="105"/>
      <c r="D89" s="105"/>
      <c r="E89" s="105"/>
      <c r="F89" s="105"/>
      <c r="G89" s="105"/>
      <c r="H89" s="105"/>
      <c r="I89" s="105"/>
      <c r="J89" s="105"/>
      <c r="K89" s="105"/>
      <c r="L89" s="105"/>
      <c r="M89" s="105"/>
      <c r="N89" s="105"/>
      <c r="O89" s="105"/>
    </row>
    <row r="90" spans="2:15" s="69" customFormat="1" x14ac:dyDescent="0.2">
      <c r="B90" s="105"/>
      <c r="C90" s="105"/>
      <c r="D90" s="105"/>
      <c r="E90" s="105"/>
      <c r="F90" s="105"/>
      <c r="G90" s="105"/>
      <c r="H90" s="105"/>
      <c r="I90" s="105"/>
      <c r="J90" s="105"/>
      <c r="K90" s="105"/>
      <c r="L90" s="105"/>
      <c r="M90" s="105"/>
      <c r="N90" s="105"/>
      <c r="O90" s="105"/>
    </row>
    <row r="91" spans="2:15" s="69" customFormat="1" x14ac:dyDescent="0.2">
      <c r="B91" s="105"/>
      <c r="C91" s="105"/>
      <c r="D91" s="105"/>
      <c r="E91" s="105"/>
      <c r="F91" s="105"/>
      <c r="G91" s="105"/>
      <c r="H91" s="105"/>
      <c r="I91" s="105"/>
      <c r="J91" s="105"/>
      <c r="K91" s="105"/>
      <c r="L91" s="105"/>
      <c r="M91" s="105"/>
      <c r="N91" s="105"/>
      <c r="O91" s="105"/>
    </row>
    <row r="92" spans="2:15" s="69" customFormat="1" x14ac:dyDescent="0.2">
      <c r="B92" s="106"/>
      <c r="C92" s="106"/>
      <c r="D92" s="106"/>
      <c r="E92" s="106"/>
      <c r="F92" s="106"/>
      <c r="G92" s="105"/>
      <c r="H92" s="105"/>
      <c r="I92" s="105"/>
      <c r="J92" s="105"/>
      <c r="K92" s="105"/>
      <c r="L92" s="105"/>
      <c r="M92" s="105"/>
      <c r="N92" s="105"/>
      <c r="O92" s="105"/>
    </row>
    <row r="93" spans="2:15" s="69" customFormat="1" x14ac:dyDescent="0.2">
      <c r="B93" s="106"/>
      <c r="C93" s="106"/>
      <c r="D93" s="106"/>
      <c r="E93" s="106"/>
      <c r="F93" s="106"/>
      <c r="G93" s="105"/>
      <c r="H93" s="105"/>
      <c r="I93" s="105"/>
      <c r="J93" s="105"/>
      <c r="K93" s="105"/>
      <c r="L93" s="105"/>
      <c r="M93" s="105"/>
      <c r="N93" s="105"/>
      <c r="O93" s="105"/>
    </row>
    <row r="94" spans="2:15" s="69" customFormat="1" x14ac:dyDescent="0.2">
      <c r="B94" s="106"/>
      <c r="C94" s="106"/>
      <c r="D94" s="106"/>
      <c r="E94" s="106"/>
      <c r="F94" s="106"/>
      <c r="G94" s="105"/>
      <c r="H94" s="105"/>
      <c r="I94" s="105"/>
      <c r="J94" s="105"/>
      <c r="K94" s="105"/>
      <c r="L94" s="105"/>
      <c r="M94" s="105"/>
      <c r="N94" s="105"/>
      <c r="O94" s="105"/>
    </row>
    <row r="95" spans="2:15" s="69" customFormat="1" x14ac:dyDescent="0.2">
      <c r="B95" s="106"/>
      <c r="C95" s="106"/>
      <c r="D95" s="106"/>
      <c r="E95" s="106"/>
      <c r="F95" s="106"/>
      <c r="G95" s="105"/>
      <c r="H95" s="105"/>
      <c r="I95" s="105"/>
      <c r="J95" s="105"/>
      <c r="K95" s="105"/>
      <c r="L95" s="105"/>
      <c r="M95" s="105"/>
      <c r="N95" s="105"/>
      <c r="O95" s="105"/>
    </row>
    <row r="96" spans="2:15" s="69" customFormat="1" x14ac:dyDescent="0.2">
      <c r="B96" s="106"/>
      <c r="C96" s="106"/>
      <c r="D96" s="106"/>
      <c r="E96" s="106"/>
      <c r="F96" s="106"/>
      <c r="G96" s="105"/>
      <c r="H96" s="105"/>
      <c r="I96" s="105"/>
      <c r="J96" s="105"/>
      <c r="K96" s="105"/>
      <c r="L96" s="105"/>
      <c r="M96" s="105"/>
      <c r="N96" s="105"/>
      <c r="O96" s="105"/>
    </row>
    <row r="97" spans="2:17" s="69" customFormat="1" x14ac:dyDescent="0.2">
      <c r="B97" s="106"/>
      <c r="C97" s="106"/>
      <c r="D97" s="106"/>
      <c r="E97" s="106"/>
      <c r="F97" s="106"/>
      <c r="G97" s="105"/>
      <c r="H97" s="105"/>
      <c r="I97" s="105"/>
      <c r="J97" s="105"/>
      <c r="K97" s="105"/>
      <c r="L97" s="105"/>
      <c r="M97" s="105"/>
      <c r="N97" s="105"/>
      <c r="O97" s="105"/>
    </row>
    <row r="98" spans="2:17" s="69" customFormat="1" x14ac:dyDescent="0.2">
      <c r="B98" s="106"/>
      <c r="C98" s="106"/>
      <c r="D98" s="106"/>
      <c r="E98" s="106"/>
      <c r="F98" s="106"/>
      <c r="G98" s="105"/>
      <c r="H98" s="105"/>
      <c r="I98" s="105"/>
      <c r="J98" s="105"/>
      <c r="K98" s="105"/>
      <c r="L98" s="105"/>
      <c r="M98" s="105"/>
      <c r="N98" s="105"/>
      <c r="O98" s="105"/>
      <c r="P98" s="107"/>
    </row>
    <row r="99" spans="2:17" s="69" customFormat="1" x14ac:dyDescent="0.2">
      <c r="B99" s="106"/>
      <c r="C99" s="106"/>
      <c r="D99" s="106"/>
      <c r="E99" s="106"/>
      <c r="F99" s="106"/>
      <c r="G99" s="105"/>
      <c r="H99" s="105"/>
      <c r="I99" s="105"/>
      <c r="J99" s="105"/>
      <c r="K99" s="105"/>
      <c r="L99" s="105"/>
      <c r="M99" s="105"/>
      <c r="N99" s="105"/>
      <c r="O99" s="105"/>
      <c r="P99" s="107"/>
    </row>
    <row r="100" spans="2:17" s="69" customFormat="1" x14ac:dyDescent="0.2">
      <c r="B100" s="106"/>
      <c r="C100" s="106"/>
      <c r="D100" s="106"/>
      <c r="E100" s="106"/>
      <c r="F100" s="106"/>
      <c r="G100" s="105"/>
      <c r="H100" s="105"/>
      <c r="I100" s="105"/>
      <c r="J100" s="105"/>
      <c r="K100" s="105"/>
      <c r="L100" s="105"/>
      <c r="M100" s="105"/>
      <c r="N100" s="105"/>
      <c r="O100" s="105"/>
      <c r="P100" s="107"/>
    </row>
    <row r="101" spans="2:17" s="69" customFormat="1" x14ac:dyDescent="0.2">
      <c r="B101" s="106"/>
      <c r="C101" s="106"/>
      <c r="D101" s="106"/>
      <c r="E101" s="106"/>
      <c r="F101" s="106"/>
      <c r="G101" s="105"/>
      <c r="H101" s="105"/>
      <c r="I101" s="105"/>
      <c r="J101" s="105"/>
      <c r="K101" s="105"/>
      <c r="L101" s="105"/>
      <c r="M101" s="105"/>
      <c r="N101" s="105"/>
      <c r="O101" s="105"/>
      <c r="P101" s="107"/>
      <c r="Q101" s="108" t="s">
        <v>47</v>
      </c>
    </row>
    <row r="102" spans="2:17" s="69" customFormat="1" x14ac:dyDescent="0.2">
      <c r="B102" s="109"/>
      <c r="C102" s="109"/>
      <c r="D102" s="106"/>
      <c r="E102" s="106"/>
      <c r="F102" s="106"/>
      <c r="G102" s="105"/>
      <c r="H102" s="105"/>
      <c r="I102" s="105"/>
      <c r="J102" s="105"/>
      <c r="K102" s="105"/>
      <c r="L102" s="105"/>
      <c r="M102" s="105"/>
      <c r="N102" s="105"/>
      <c r="O102" s="105"/>
      <c r="P102" s="107"/>
      <c r="Q102" s="108" t="s">
        <v>48</v>
      </c>
    </row>
    <row r="103" spans="2:17" s="69" customFormat="1" x14ac:dyDescent="0.2">
      <c r="B103" s="109"/>
      <c r="C103" s="109"/>
      <c r="D103" s="106"/>
      <c r="E103" s="106"/>
      <c r="F103" s="106"/>
      <c r="G103" s="105"/>
      <c r="H103" s="105"/>
      <c r="I103" s="105"/>
      <c r="J103" s="105"/>
      <c r="K103" s="105"/>
      <c r="L103" s="105"/>
      <c r="M103" s="105"/>
      <c r="N103" s="105"/>
      <c r="O103" s="105"/>
      <c r="P103" s="107"/>
      <c r="Q103" s="108" t="s">
        <v>50</v>
      </c>
    </row>
    <row r="104" spans="2:17" s="69" customFormat="1" x14ac:dyDescent="0.2">
      <c r="B104" s="109"/>
      <c r="C104" s="109"/>
      <c r="D104" s="106"/>
      <c r="E104" s="106"/>
      <c r="F104" s="106"/>
      <c r="G104" s="105"/>
      <c r="H104" s="105"/>
      <c r="I104" s="105"/>
      <c r="J104" s="105"/>
      <c r="K104" s="105"/>
      <c r="L104" s="105"/>
      <c r="M104" s="105"/>
      <c r="N104" s="105"/>
      <c r="O104" s="105"/>
      <c r="P104" s="107"/>
      <c r="Q104" s="108" t="s">
        <v>49</v>
      </c>
    </row>
    <row r="105" spans="2:17" s="69" customFormat="1" x14ac:dyDescent="0.2">
      <c r="B105" s="106"/>
      <c r="C105" s="109"/>
      <c r="D105" s="106"/>
      <c r="E105" s="106"/>
      <c r="F105" s="106"/>
      <c r="G105" s="105"/>
      <c r="H105" s="105"/>
      <c r="I105" s="105"/>
      <c r="J105" s="105"/>
      <c r="K105" s="105"/>
      <c r="L105" s="105"/>
      <c r="M105" s="110"/>
      <c r="N105" s="105"/>
      <c r="O105" s="105"/>
      <c r="P105" s="107"/>
      <c r="Q105" s="108" t="s">
        <v>51</v>
      </c>
    </row>
    <row r="106" spans="2:17" s="69" customFormat="1" x14ac:dyDescent="0.2">
      <c r="B106" s="106"/>
      <c r="C106" s="109"/>
      <c r="D106" s="106"/>
      <c r="E106" s="106"/>
      <c r="F106" s="106"/>
      <c r="G106" s="105"/>
      <c r="H106" s="105"/>
      <c r="I106" s="105"/>
      <c r="J106" s="105"/>
      <c r="K106" s="105"/>
      <c r="L106" s="105"/>
      <c r="M106" s="105"/>
      <c r="N106" s="105" t="s">
        <v>46</v>
      </c>
      <c r="O106" s="105"/>
      <c r="P106" s="107"/>
      <c r="Q106" s="108" t="s">
        <v>52</v>
      </c>
    </row>
    <row r="107" spans="2:17" s="69" customFormat="1" x14ac:dyDescent="0.2">
      <c r="B107" s="106"/>
      <c r="C107" s="109"/>
      <c r="D107" s="106"/>
      <c r="E107" s="106"/>
      <c r="F107" s="106"/>
      <c r="G107" s="105"/>
      <c r="H107" s="105"/>
      <c r="I107" s="105"/>
      <c r="J107" s="105"/>
      <c r="K107" s="105"/>
      <c r="L107" s="105"/>
      <c r="M107" s="105"/>
      <c r="N107" s="105"/>
      <c r="O107" s="105"/>
      <c r="P107" s="107"/>
    </row>
    <row r="108" spans="2:17" s="69" customFormat="1" x14ac:dyDescent="0.2">
      <c r="B108" s="106"/>
      <c r="C108" s="109"/>
      <c r="D108" s="106"/>
      <c r="E108" s="106"/>
      <c r="F108" s="106"/>
      <c r="G108" s="105"/>
      <c r="H108" s="105"/>
      <c r="I108" s="105"/>
      <c r="J108" s="105"/>
      <c r="K108" s="105"/>
      <c r="L108" s="105"/>
      <c r="M108" s="105"/>
      <c r="N108" s="105"/>
      <c r="O108" s="105"/>
      <c r="P108" s="107"/>
    </row>
    <row r="109" spans="2:17" s="69" customFormat="1" x14ac:dyDescent="0.2">
      <c r="B109" s="106"/>
      <c r="C109" s="106"/>
      <c r="D109" s="106"/>
      <c r="E109" s="106"/>
      <c r="F109" s="106"/>
      <c r="G109" s="105"/>
      <c r="H109" s="105"/>
      <c r="I109" s="105"/>
      <c r="J109" s="105"/>
      <c r="K109" s="105"/>
      <c r="L109" s="105"/>
      <c r="M109" s="105"/>
      <c r="N109" s="105"/>
      <c r="O109" s="105"/>
      <c r="P109" s="107"/>
    </row>
    <row r="110" spans="2:17" s="69" customFormat="1" x14ac:dyDescent="0.2">
      <c r="B110" s="106"/>
      <c r="C110" s="106"/>
      <c r="D110" s="106"/>
      <c r="E110" s="106"/>
      <c r="F110" s="106"/>
      <c r="G110" s="105"/>
      <c r="H110" s="105"/>
      <c r="I110" s="105"/>
      <c r="J110" s="105"/>
      <c r="K110" s="105"/>
      <c r="L110" s="105"/>
      <c r="M110" s="105"/>
      <c r="N110" s="105"/>
      <c r="O110" s="105"/>
      <c r="P110" s="107"/>
    </row>
    <row r="111" spans="2:17" s="69" customFormat="1" x14ac:dyDescent="0.2">
      <c r="B111" s="106"/>
      <c r="C111" s="106"/>
      <c r="D111" s="106"/>
      <c r="E111" s="106"/>
      <c r="F111" s="106"/>
      <c r="G111" s="105"/>
      <c r="H111" s="105"/>
      <c r="I111" s="105"/>
      <c r="J111" s="105"/>
      <c r="K111" s="105"/>
      <c r="L111" s="105"/>
      <c r="M111" s="105"/>
      <c r="N111" s="105"/>
      <c r="O111" s="105"/>
      <c r="P111" s="107"/>
      <c r="Q111" s="108">
        <v>2015</v>
      </c>
    </row>
    <row r="112" spans="2:17" s="69" customFormat="1" ht="12.75" customHeight="1" x14ac:dyDescent="0.2">
      <c r="B112" s="106"/>
      <c r="C112" s="106"/>
      <c r="D112" s="106"/>
      <c r="E112" s="106"/>
      <c r="F112" s="106"/>
      <c r="G112" s="105"/>
      <c r="H112" s="105"/>
      <c r="I112" s="105"/>
      <c r="J112" s="105"/>
      <c r="K112" s="105"/>
      <c r="L112" s="105"/>
      <c r="M112" s="105"/>
      <c r="N112" s="105"/>
      <c r="O112" s="105"/>
      <c r="Q112" s="108">
        <v>2016</v>
      </c>
    </row>
    <row r="113" spans="2:17" s="69" customFormat="1" x14ac:dyDescent="0.2">
      <c r="B113" s="106"/>
      <c r="C113" s="106"/>
      <c r="D113" s="106"/>
      <c r="E113" s="106"/>
      <c r="F113" s="106"/>
      <c r="G113" s="105"/>
      <c r="H113" s="105"/>
      <c r="I113" s="105"/>
      <c r="J113" s="105"/>
      <c r="K113" s="105"/>
      <c r="L113" s="105"/>
      <c r="M113" s="105"/>
      <c r="N113" s="105"/>
      <c r="O113" s="105"/>
      <c r="Q113" s="108">
        <v>2017</v>
      </c>
    </row>
    <row r="114" spans="2:17" s="69" customFormat="1" x14ac:dyDescent="0.2">
      <c r="B114" s="106"/>
      <c r="C114" s="106"/>
      <c r="D114" s="106"/>
      <c r="E114" s="106"/>
      <c r="F114" s="106"/>
      <c r="G114" s="105"/>
      <c r="H114" s="105"/>
      <c r="I114" s="105"/>
      <c r="J114" s="105"/>
      <c r="K114" s="105"/>
      <c r="L114" s="105"/>
      <c r="M114" s="105"/>
      <c r="N114" s="105"/>
      <c r="O114" s="105"/>
      <c r="Q114" s="108">
        <v>2018</v>
      </c>
    </row>
    <row r="115" spans="2:17" s="69" customFormat="1" x14ac:dyDescent="0.2">
      <c r="B115" s="106"/>
      <c r="C115" s="106"/>
      <c r="D115" s="106"/>
      <c r="E115" s="106"/>
      <c r="F115" s="106"/>
      <c r="G115" s="105"/>
      <c r="H115" s="105"/>
      <c r="I115" s="105"/>
      <c r="J115" s="105"/>
      <c r="K115" s="105"/>
      <c r="L115" s="105"/>
      <c r="M115" s="105"/>
      <c r="N115" s="105"/>
      <c r="O115" s="105"/>
    </row>
    <row r="116" spans="2:17" s="69" customFormat="1" x14ac:dyDescent="0.2">
      <c r="B116" s="106"/>
      <c r="C116" s="106"/>
      <c r="D116" s="106"/>
      <c r="E116" s="106"/>
      <c r="F116" s="106"/>
      <c r="G116" s="105"/>
      <c r="H116" s="105"/>
      <c r="I116" s="105"/>
      <c r="J116" s="105"/>
      <c r="K116" s="105"/>
      <c r="L116" s="105"/>
      <c r="M116" s="105"/>
      <c r="N116" s="105"/>
      <c r="O116" s="105"/>
    </row>
    <row r="117" spans="2:17" s="69" customFormat="1" x14ac:dyDescent="0.2">
      <c r="B117" s="40"/>
      <c r="C117" s="106"/>
      <c r="D117" s="106"/>
      <c r="E117" s="106"/>
      <c r="F117" s="106"/>
      <c r="G117" s="105"/>
      <c r="H117" s="105"/>
      <c r="I117" s="105"/>
      <c r="J117" s="105"/>
      <c r="K117" s="105"/>
      <c r="L117" s="105"/>
      <c r="M117" s="105"/>
      <c r="N117" s="105"/>
      <c r="O117" s="105"/>
    </row>
    <row r="118" spans="2:17" s="69" customFormat="1" x14ac:dyDescent="0.2">
      <c r="B118" s="40"/>
      <c r="C118" s="106"/>
      <c r="D118" s="106"/>
      <c r="E118" s="106"/>
      <c r="F118" s="106"/>
      <c r="G118" s="105"/>
      <c r="H118" s="105"/>
      <c r="I118" s="105"/>
      <c r="J118" s="105"/>
      <c r="K118" s="105"/>
      <c r="L118" s="105"/>
      <c r="M118" s="105"/>
      <c r="N118" s="105"/>
      <c r="O118" s="105"/>
    </row>
    <row r="119" spans="2:17" s="69" customFormat="1" x14ac:dyDescent="0.2">
      <c r="B119" s="40"/>
      <c r="C119" s="106"/>
      <c r="D119" s="106"/>
      <c r="E119" s="106"/>
      <c r="F119" s="106"/>
      <c r="G119" s="105"/>
      <c r="H119" s="105"/>
      <c r="I119" s="105"/>
      <c r="J119" s="105"/>
      <c r="K119" s="105"/>
      <c r="L119" s="105"/>
      <c r="M119" s="105"/>
      <c r="N119" s="105"/>
      <c r="O119" s="105"/>
    </row>
    <row r="120" spans="2:17" s="69" customFormat="1" x14ac:dyDescent="0.2">
      <c r="B120" s="40"/>
      <c r="C120" s="106"/>
      <c r="D120" s="106"/>
      <c r="E120" s="106"/>
      <c r="F120" s="106"/>
      <c r="G120" s="105"/>
      <c r="H120" s="105"/>
      <c r="I120" s="105"/>
      <c r="J120" s="105"/>
      <c r="K120" s="105"/>
      <c r="L120" s="105"/>
      <c r="M120" s="105"/>
      <c r="N120" s="105"/>
      <c r="O120" s="105"/>
    </row>
    <row r="121" spans="2:17" s="69" customFormat="1" x14ac:dyDescent="0.2">
      <c r="B121" s="40"/>
      <c r="C121" s="106"/>
      <c r="D121" s="106"/>
      <c r="E121" s="106"/>
      <c r="F121" s="106"/>
      <c r="G121" s="105"/>
      <c r="H121" s="105"/>
      <c r="I121" s="105"/>
      <c r="J121" s="105"/>
      <c r="K121" s="105"/>
      <c r="L121" s="105"/>
      <c r="M121" s="105"/>
      <c r="N121" s="105"/>
      <c r="O121" s="105"/>
    </row>
    <row r="122" spans="2:17" s="69" customFormat="1" x14ac:dyDescent="0.2">
      <c r="B122" s="40"/>
      <c r="C122" s="106"/>
      <c r="D122" s="106"/>
      <c r="E122" s="106"/>
      <c r="F122" s="106"/>
      <c r="G122" s="105"/>
      <c r="H122" s="105"/>
      <c r="I122" s="105"/>
      <c r="J122" s="105"/>
      <c r="K122" s="105"/>
      <c r="L122" s="105"/>
      <c r="M122" s="105"/>
      <c r="N122" s="105"/>
      <c r="O122" s="105"/>
    </row>
    <row r="123" spans="2:17" s="69" customFormat="1" x14ac:dyDescent="0.2">
      <c r="B123" s="40"/>
      <c r="C123" s="106"/>
      <c r="D123" s="106"/>
      <c r="E123" s="106"/>
      <c r="F123" s="106"/>
      <c r="G123" s="105"/>
      <c r="H123" s="105"/>
      <c r="I123" s="105"/>
      <c r="J123" s="105"/>
      <c r="K123" s="105"/>
      <c r="L123" s="105"/>
      <c r="M123" s="105"/>
      <c r="N123" s="105"/>
      <c r="O123" s="105"/>
    </row>
    <row r="124" spans="2:17" s="69" customFormat="1" x14ac:dyDescent="0.2">
      <c r="B124" s="41"/>
      <c r="C124" s="106"/>
      <c r="D124" s="106"/>
      <c r="E124" s="106"/>
      <c r="F124" s="106"/>
      <c r="G124" s="105"/>
      <c r="H124" s="105"/>
      <c r="I124" s="105"/>
      <c r="J124" s="105"/>
      <c r="K124" s="105"/>
      <c r="L124" s="105"/>
      <c r="M124" s="105"/>
      <c r="N124" s="105"/>
      <c r="O124" s="105"/>
    </row>
    <row r="125" spans="2:17" s="69" customFormat="1" x14ac:dyDescent="0.2">
      <c r="B125" s="41"/>
      <c r="C125" s="106"/>
      <c r="D125" s="106"/>
      <c r="E125" s="106"/>
      <c r="F125" s="106"/>
      <c r="G125" s="105"/>
      <c r="H125" s="105"/>
      <c r="I125" s="105"/>
      <c r="J125" s="105"/>
      <c r="K125" s="105"/>
      <c r="L125" s="105"/>
      <c r="M125" s="105"/>
      <c r="N125" s="105"/>
      <c r="O125" s="105"/>
    </row>
    <row r="126" spans="2:17" s="69" customFormat="1" x14ac:dyDescent="0.2">
      <c r="B126" s="106"/>
      <c r="C126" s="106"/>
      <c r="D126" s="106"/>
      <c r="E126" s="106"/>
      <c r="F126" s="106"/>
      <c r="G126" s="105"/>
      <c r="H126" s="105"/>
      <c r="I126" s="105"/>
      <c r="J126" s="105"/>
      <c r="K126" s="105"/>
      <c r="L126" s="105"/>
      <c r="M126" s="105"/>
      <c r="N126" s="105"/>
      <c r="O126" s="105"/>
    </row>
    <row r="127" spans="2:17" s="69" customFormat="1" x14ac:dyDescent="0.2">
      <c r="B127" s="48" t="s">
        <v>109</v>
      </c>
      <c r="C127" s="106"/>
      <c r="D127" s="106"/>
      <c r="E127" s="106"/>
      <c r="F127" s="106"/>
      <c r="G127" s="105"/>
      <c r="H127" s="105"/>
      <c r="I127" s="105"/>
      <c r="J127" s="105"/>
      <c r="K127" s="105"/>
      <c r="L127" s="105"/>
      <c r="M127" s="105"/>
      <c r="N127" s="105"/>
      <c r="O127" s="105"/>
    </row>
    <row r="128" spans="2:17" s="69" customFormat="1" x14ac:dyDescent="0.2">
      <c r="B128" s="48" t="s">
        <v>110</v>
      </c>
      <c r="C128" s="106"/>
      <c r="D128" s="106"/>
      <c r="E128" s="106"/>
      <c r="F128" s="106"/>
      <c r="G128" s="105"/>
      <c r="H128" s="105"/>
      <c r="I128" s="105"/>
      <c r="J128" s="105"/>
      <c r="K128" s="105"/>
      <c r="L128" s="105"/>
      <c r="M128" s="105"/>
      <c r="N128" s="105"/>
      <c r="O128" s="105"/>
    </row>
    <row r="129" spans="2:16" s="69" customFormat="1" x14ac:dyDescent="0.2">
      <c r="B129" s="48" t="s">
        <v>111</v>
      </c>
      <c r="C129" s="106"/>
      <c r="D129" s="106"/>
      <c r="E129" s="106"/>
      <c r="F129" s="106"/>
      <c r="G129" s="105"/>
      <c r="H129" s="105"/>
      <c r="I129" s="105"/>
      <c r="J129" s="105"/>
      <c r="K129" s="105"/>
      <c r="L129" s="105"/>
      <c r="M129" s="105"/>
      <c r="N129" s="105"/>
      <c r="O129" s="105"/>
    </row>
    <row r="130" spans="2:16" s="69" customFormat="1" x14ac:dyDescent="0.2">
      <c r="B130" s="48" t="s">
        <v>112</v>
      </c>
      <c r="C130" s="106"/>
      <c r="D130" s="106"/>
      <c r="E130" s="106"/>
      <c r="F130" s="106"/>
      <c r="G130" s="105"/>
      <c r="H130" s="105"/>
      <c r="I130" s="105"/>
      <c r="J130" s="105"/>
      <c r="K130" s="105"/>
      <c r="L130" s="105"/>
      <c r="M130" s="105"/>
      <c r="N130" s="105"/>
      <c r="O130" s="105"/>
    </row>
    <row r="131" spans="2:16" s="69" customFormat="1" x14ac:dyDescent="0.2">
      <c r="B131" s="48" t="s">
        <v>113</v>
      </c>
      <c r="C131" s="106"/>
      <c r="D131" s="106"/>
      <c r="E131" s="106"/>
      <c r="F131" s="106"/>
      <c r="G131" s="105"/>
      <c r="H131" s="105"/>
      <c r="I131" s="105"/>
      <c r="J131" s="105"/>
      <c r="K131" s="105"/>
      <c r="L131" s="105"/>
      <c r="M131" s="105"/>
      <c r="N131" s="105"/>
      <c r="O131" s="105"/>
    </row>
    <row r="132" spans="2:16" s="69" customFormat="1" x14ac:dyDescent="0.2">
      <c r="B132" s="48" t="s">
        <v>114</v>
      </c>
      <c r="C132" s="106"/>
      <c r="D132" s="106"/>
      <c r="E132" s="106"/>
      <c r="F132" s="106"/>
      <c r="G132" s="105"/>
      <c r="H132" s="105"/>
      <c r="I132" s="105"/>
      <c r="J132" s="105"/>
      <c r="K132" s="105"/>
      <c r="L132" s="105"/>
      <c r="M132" s="105"/>
      <c r="N132" s="105"/>
      <c r="O132" s="105"/>
    </row>
    <row r="133" spans="2:16" s="69" customFormat="1" x14ac:dyDescent="0.2">
      <c r="B133" s="48" t="s">
        <v>115</v>
      </c>
      <c r="C133" s="106"/>
      <c r="D133" s="106"/>
      <c r="E133" s="106"/>
      <c r="F133" s="106"/>
      <c r="G133" s="105"/>
      <c r="H133" s="105"/>
      <c r="I133" s="105"/>
      <c r="J133" s="105"/>
      <c r="K133" s="105"/>
      <c r="L133" s="105"/>
      <c r="M133" s="105"/>
      <c r="N133" s="105"/>
      <c r="O133" s="105"/>
    </row>
    <row r="134" spans="2:16" s="69" customFormat="1" x14ac:dyDescent="0.2">
      <c r="B134" s="46"/>
      <c r="C134" s="106"/>
      <c r="D134" s="106"/>
      <c r="E134" s="106"/>
      <c r="F134" s="106"/>
      <c r="G134" s="105"/>
      <c r="H134" s="105"/>
      <c r="I134" s="105"/>
      <c r="J134" s="105"/>
      <c r="K134" s="105"/>
      <c r="L134" s="105"/>
      <c r="M134" s="105"/>
      <c r="N134" s="105"/>
      <c r="O134" s="105"/>
    </row>
    <row r="135" spans="2:16" s="69" customFormat="1" x14ac:dyDescent="0.2">
      <c r="B135" s="40"/>
      <c r="C135" s="106"/>
      <c r="D135" s="106"/>
      <c r="E135" s="106"/>
      <c r="F135" s="106"/>
      <c r="G135" s="105"/>
      <c r="H135" s="105"/>
      <c r="I135" s="105"/>
      <c r="J135" s="105"/>
      <c r="K135" s="105"/>
      <c r="L135" s="105"/>
      <c r="M135" s="105"/>
      <c r="N135" s="105"/>
      <c r="O135" s="105"/>
    </row>
    <row r="136" spans="2:16" s="74" customFormat="1" x14ac:dyDescent="0.2">
      <c r="B136" s="40"/>
      <c r="C136" s="106"/>
      <c r="D136" s="106"/>
      <c r="E136" s="106"/>
      <c r="F136" s="106"/>
      <c r="G136" s="105"/>
      <c r="H136" s="105"/>
      <c r="I136" s="105"/>
      <c r="J136" s="105"/>
      <c r="K136" s="105"/>
      <c r="L136" s="105"/>
      <c r="M136" s="105"/>
      <c r="N136" s="105"/>
      <c r="O136" s="105"/>
      <c r="P136" s="69"/>
    </row>
    <row r="137" spans="2:16" s="74" customFormat="1" hidden="1" x14ac:dyDescent="0.2">
      <c r="B137" s="106" t="s">
        <v>27</v>
      </c>
      <c r="C137" s="106"/>
      <c r="D137" s="106"/>
      <c r="E137" s="106"/>
      <c r="F137" s="106"/>
      <c r="G137" s="105"/>
      <c r="H137" s="105"/>
      <c r="I137" s="105"/>
      <c r="J137" s="105"/>
      <c r="K137" s="105"/>
      <c r="L137" s="105"/>
      <c r="M137" s="105"/>
      <c r="N137" s="105"/>
      <c r="O137" s="105"/>
      <c r="P137" s="69"/>
    </row>
    <row r="138" spans="2:16" s="74" customFormat="1" hidden="1" x14ac:dyDescent="0.2">
      <c r="B138" s="109" t="s">
        <v>35</v>
      </c>
      <c r="C138" s="106"/>
      <c r="D138" s="106"/>
      <c r="E138" s="106"/>
      <c r="F138" s="106"/>
      <c r="G138" s="105"/>
      <c r="H138" s="105"/>
      <c r="I138" s="105"/>
      <c r="J138" s="105"/>
      <c r="K138" s="105"/>
      <c r="L138" s="105"/>
      <c r="M138" s="105"/>
      <c r="N138" s="105"/>
      <c r="O138" s="105"/>
      <c r="P138" s="69"/>
    </row>
    <row r="139" spans="2:16" s="74" customFormat="1" hidden="1" x14ac:dyDescent="0.2">
      <c r="B139" s="109" t="s">
        <v>84</v>
      </c>
      <c r="C139" s="106"/>
      <c r="D139" s="106"/>
      <c r="E139" s="106"/>
      <c r="F139" s="106"/>
      <c r="G139" s="105"/>
      <c r="H139" s="105"/>
      <c r="I139" s="105"/>
      <c r="J139" s="105"/>
      <c r="K139" s="105"/>
      <c r="L139" s="105"/>
      <c r="M139" s="105"/>
      <c r="N139" s="105"/>
      <c r="O139" s="105"/>
      <c r="P139" s="69"/>
    </row>
    <row r="140" spans="2:16" s="74" customFormat="1" hidden="1" x14ac:dyDescent="0.2">
      <c r="B140" s="109" t="s">
        <v>28</v>
      </c>
      <c r="C140" s="106"/>
      <c r="D140" s="106"/>
      <c r="E140" s="106"/>
      <c r="F140" s="106"/>
      <c r="G140" s="105"/>
      <c r="H140" s="105"/>
      <c r="I140" s="105"/>
      <c r="J140" s="105"/>
      <c r="K140" s="105"/>
      <c r="L140" s="105"/>
      <c r="M140" s="105"/>
      <c r="N140" s="105"/>
      <c r="O140" s="105"/>
      <c r="P140" s="69"/>
    </row>
    <row r="141" spans="2:16" s="74" customFormat="1" hidden="1" x14ac:dyDescent="0.2">
      <c r="B141" s="109" t="s">
        <v>90</v>
      </c>
      <c r="C141" s="106"/>
      <c r="D141" s="106"/>
      <c r="E141" s="106"/>
      <c r="F141" s="106"/>
      <c r="G141" s="105"/>
      <c r="H141" s="105"/>
      <c r="I141" s="105"/>
      <c r="J141" s="105"/>
      <c r="K141" s="105"/>
      <c r="L141" s="105"/>
      <c r="M141" s="105"/>
      <c r="N141" s="105"/>
      <c r="O141" s="105"/>
      <c r="P141" s="69"/>
    </row>
    <row r="142" spans="2:16" s="74" customFormat="1" hidden="1" x14ac:dyDescent="0.2">
      <c r="B142" s="109" t="s">
        <v>106</v>
      </c>
      <c r="C142" s="106"/>
      <c r="D142" s="106"/>
      <c r="E142" s="106"/>
      <c r="F142" s="106"/>
      <c r="G142" s="105"/>
      <c r="H142" s="105"/>
      <c r="I142" s="105"/>
      <c r="J142" s="105"/>
      <c r="K142" s="105"/>
      <c r="L142" s="105"/>
      <c r="M142" s="105"/>
      <c r="N142" s="105"/>
      <c r="O142" s="105"/>
      <c r="P142" s="69"/>
    </row>
    <row r="143" spans="2:16" s="74" customFormat="1" hidden="1" x14ac:dyDescent="0.2">
      <c r="B143" s="109" t="s">
        <v>92</v>
      </c>
      <c r="C143" s="106"/>
      <c r="D143" s="106"/>
      <c r="E143" s="106"/>
      <c r="F143" s="106"/>
      <c r="G143" s="105"/>
      <c r="H143" s="105"/>
      <c r="I143" s="105"/>
      <c r="J143" s="105"/>
      <c r="K143" s="105"/>
      <c r="L143" s="105"/>
      <c r="M143" s="105"/>
      <c r="N143" s="105"/>
      <c r="O143" s="105"/>
      <c r="P143" s="69"/>
    </row>
    <row r="144" spans="2:16" s="74" customFormat="1" hidden="1" x14ac:dyDescent="0.2">
      <c r="B144" s="109" t="s">
        <v>33</v>
      </c>
      <c r="C144" s="106"/>
      <c r="D144" s="106"/>
      <c r="E144" s="106"/>
      <c r="F144" s="106"/>
      <c r="G144" s="105"/>
      <c r="H144" s="105"/>
      <c r="I144" s="105"/>
      <c r="J144" s="105"/>
      <c r="K144" s="105"/>
      <c r="L144" s="105"/>
      <c r="M144" s="105"/>
      <c r="N144" s="105"/>
      <c r="O144" s="105"/>
      <c r="P144" s="69"/>
    </row>
    <row r="145" spans="2:16" s="74" customFormat="1" hidden="1" x14ac:dyDescent="0.2">
      <c r="B145" s="109" t="s">
        <v>81</v>
      </c>
      <c r="C145" s="106"/>
      <c r="D145" s="106"/>
      <c r="E145" s="106"/>
      <c r="F145" s="106"/>
      <c r="G145" s="105"/>
      <c r="H145" s="105"/>
      <c r="I145" s="105"/>
      <c r="J145" s="105"/>
      <c r="K145" s="105"/>
      <c r="L145" s="105"/>
      <c r="M145" s="105"/>
      <c r="N145" s="105"/>
      <c r="O145" s="105"/>
      <c r="P145" s="69"/>
    </row>
    <row r="146" spans="2:16" s="74" customFormat="1" hidden="1" x14ac:dyDescent="0.2">
      <c r="B146" s="109" t="s">
        <v>85</v>
      </c>
      <c r="C146" s="106"/>
      <c r="D146" s="106"/>
      <c r="E146" s="106"/>
      <c r="F146" s="106"/>
      <c r="G146" s="105"/>
      <c r="H146" s="105"/>
      <c r="I146" s="105"/>
      <c r="J146" s="105"/>
      <c r="K146" s="105"/>
      <c r="L146" s="105"/>
      <c r="M146" s="105"/>
      <c r="N146" s="105"/>
      <c r="O146" s="105"/>
      <c r="P146" s="69"/>
    </row>
    <row r="147" spans="2:16" hidden="1" x14ac:dyDescent="0.2">
      <c r="B147" s="43" t="s">
        <v>102</v>
      </c>
      <c r="C147" s="106"/>
      <c r="D147" s="106"/>
      <c r="E147" s="106"/>
      <c r="F147" s="106"/>
      <c r="G147" s="105"/>
      <c r="H147" s="105"/>
      <c r="I147" s="105"/>
      <c r="J147" s="105"/>
      <c r="K147" s="105"/>
      <c r="L147" s="105"/>
      <c r="M147" s="105"/>
      <c r="N147" s="105"/>
      <c r="O147" s="105"/>
      <c r="P147" s="69"/>
    </row>
    <row r="148" spans="2:16" hidden="1" x14ac:dyDescent="0.2">
      <c r="B148" s="109" t="s">
        <v>83</v>
      </c>
      <c r="C148" s="106"/>
      <c r="D148" s="106"/>
      <c r="E148" s="106"/>
      <c r="F148" s="106"/>
      <c r="G148" s="105"/>
      <c r="H148" s="105"/>
      <c r="I148" s="105"/>
      <c r="J148" s="105"/>
      <c r="K148" s="105"/>
      <c r="L148" s="105"/>
      <c r="M148" s="105"/>
      <c r="N148" s="105"/>
      <c r="O148" s="105"/>
      <c r="P148" s="69"/>
    </row>
    <row r="149" spans="2:16" hidden="1" x14ac:dyDescent="0.2">
      <c r="B149" s="109" t="s">
        <v>88</v>
      </c>
      <c r="C149" s="106"/>
      <c r="D149" s="106"/>
      <c r="E149" s="106"/>
      <c r="F149" s="106"/>
      <c r="G149" s="105"/>
      <c r="H149" s="105"/>
      <c r="I149" s="105"/>
      <c r="J149" s="105"/>
      <c r="K149" s="105"/>
      <c r="L149" s="105"/>
      <c r="M149" s="105"/>
      <c r="N149" s="105"/>
      <c r="O149" s="105"/>
      <c r="P149" s="69"/>
    </row>
    <row r="150" spans="2:16" hidden="1" x14ac:dyDescent="0.2">
      <c r="B150" s="109" t="s">
        <v>91</v>
      </c>
      <c r="C150" s="106"/>
      <c r="D150" s="106"/>
      <c r="E150" s="106"/>
      <c r="F150" s="106"/>
      <c r="G150" s="105"/>
      <c r="H150" s="105"/>
      <c r="I150" s="105"/>
      <c r="J150" s="105"/>
      <c r="K150" s="105"/>
      <c r="L150" s="105"/>
      <c r="M150" s="105"/>
      <c r="N150" s="105"/>
      <c r="O150" s="105"/>
      <c r="P150" s="69"/>
    </row>
    <row r="151" spans="2:16" hidden="1" x14ac:dyDescent="0.2">
      <c r="B151" s="109" t="s">
        <v>89</v>
      </c>
      <c r="C151" s="106"/>
      <c r="D151" s="106"/>
      <c r="E151" s="106"/>
      <c r="F151" s="106"/>
      <c r="G151" s="105"/>
      <c r="H151" s="105"/>
      <c r="I151" s="105"/>
      <c r="J151" s="105"/>
      <c r="K151" s="105"/>
      <c r="L151" s="105"/>
      <c r="M151" s="105"/>
      <c r="N151" s="105"/>
      <c r="O151" s="105"/>
      <c r="P151" s="69"/>
    </row>
    <row r="152" spans="2:16" hidden="1" x14ac:dyDescent="0.2">
      <c r="B152" s="109" t="s">
        <v>86</v>
      </c>
      <c r="C152" s="106"/>
      <c r="D152" s="106"/>
      <c r="E152" s="106"/>
      <c r="F152" s="106"/>
      <c r="G152" s="105"/>
      <c r="H152" s="105"/>
      <c r="I152" s="105"/>
      <c r="J152" s="105"/>
      <c r="K152" s="105"/>
      <c r="L152" s="105"/>
      <c r="M152" s="105"/>
      <c r="N152" s="105"/>
      <c r="O152" s="105"/>
      <c r="P152" s="69"/>
    </row>
    <row r="153" spans="2:16" hidden="1" x14ac:dyDescent="0.2">
      <c r="B153" s="109" t="s">
        <v>79</v>
      </c>
      <c r="C153" s="106"/>
      <c r="D153" s="106"/>
      <c r="E153" s="106"/>
      <c r="F153" s="106"/>
      <c r="G153" s="105"/>
      <c r="H153" s="105"/>
      <c r="I153" s="105"/>
      <c r="J153" s="105"/>
      <c r="K153" s="105"/>
      <c r="L153" s="105"/>
      <c r="M153" s="105"/>
      <c r="N153" s="105"/>
      <c r="O153" s="105"/>
      <c r="P153" s="69"/>
    </row>
    <row r="154" spans="2:16" hidden="1" x14ac:dyDescent="0.2">
      <c r="B154" s="109" t="s">
        <v>87</v>
      </c>
      <c r="C154" s="106"/>
      <c r="D154" s="106"/>
      <c r="E154" s="106"/>
      <c r="F154" s="106"/>
      <c r="G154" s="105"/>
      <c r="H154" s="105"/>
      <c r="I154" s="105"/>
      <c r="J154" s="105"/>
      <c r="K154" s="105"/>
      <c r="L154" s="105"/>
      <c r="M154" s="105"/>
      <c r="N154" s="105"/>
      <c r="O154" s="105"/>
      <c r="P154" s="69"/>
    </row>
    <row r="155" spans="2:16" hidden="1" x14ac:dyDescent="0.2">
      <c r="B155" s="109" t="s">
        <v>80</v>
      </c>
      <c r="C155" s="106"/>
      <c r="D155" s="106"/>
      <c r="E155" s="106"/>
      <c r="F155" s="106"/>
      <c r="G155" s="105"/>
      <c r="H155" s="105"/>
      <c r="I155" s="105"/>
      <c r="J155" s="105"/>
      <c r="K155" s="105"/>
      <c r="L155" s="105"/>
      <c r="M155" s="105"/>
      <c r="N155" s="105"/>
      <c r="O155" s="105"/>
      <c r="P155" s="69"/>
    </row>
    <row r="156" spans="2:16" hidden="1" x14ac:dyDescent="0.2">
      <c r="B156" s="109" t="s">
        <v>82</v>
      </c>
      <c r="C156" s="106"/>
      <c r="D156" s="106"/>
      <c r="E156" s="106"/>
      <c r="F156" s="106"/>
      <c r="G156" s="105"/>
      <c r="H156" s="105"/>
      <c r="I156" s="105"/>
      <c r="J156" s="105"/>
      <c r="K156" s="105"/>
      <c r="L156" s="105"/>
      <c r="M156" s="105"/>
      <c r="N156" s="105"/>
      <c r="O156" s="105"/>
      <c r="P156" s="69"/>
    </row>
    <row r="157" spans="2:16" hidden="1" x14ac:dyDescent="0.2">
      <c r="B157" s="109" t="s">
        <v>31</v>
      </c>
      <c r="C157" s="106"/>
      <c r="D157" s="106"/>
      <c r="E157" s="106"/>
      <c r="F157" s="106"/>
      <c r="G157" s="105"/>
      <c r="H157" s="105"/>
      <c r="I157" s="105"/>
      <c r="J157" s="105"/>
      <c r="K157" s="105"/>
      <c r="L157" s="105"/>
      <c r="M157" s="105"/>
      <c r="N157" s="105"/>
      <c r="O157" s="105"/>
      <c r="P157" s="69"/>
    </row>
    <row r="158" spans="2:16" hidden="1" x14ac:dyDescent="0.2">
      <c r="B158" s="109" t="s">
        <v>34</v>
      </c>
      <c r="C158" s="106"/>
      <c r="D158" s="106"/>
      <c r="E158" s="106"/>
      <c r="F158" s="106"/>
      <c r="G158" s="105"/>
      <c r="H158" s="105"/>
      <c r="I158" s="105"/>
      <c r="J158" s="105"/>
      <c r="K158" s="105"/>
      <c r="L158" s="105"/>
      <c r="M158" s="105"/>
      <c r="N158" s="105"/>
      <c r="O158" s="105"/>
      <c r="P158" s="69"/>
    </row>
    <row r="159" spans="2:16" hidden="1" x14ac:dyDescent="0.2">
      <c r="B159" s="109" t="s">
        <v>30</v>
      </c>
      <c r="C159" s="106"/>
      <c r="D159" s="106"/>
      <c r="E159" s="106"/>
      <c r="F159" s="106"/>
      <c r="G159" s="105"/>
      <c r="H159" s="105"/>
      <c r="I159" s="105"/>
      <c r="J159" s="105"/>
      <c r="K159" s="105"/>
      <c r="L159" s="105"/>
      <c r="M159" s="105"/>
      <c r="N159" s="105"/>
      <c r="O159" s="105"/>
      <c r="P159" s="69"/>
    </row>
    <row r="160" spans="2:16" hidden="1" x14ac:dyDescent="0.2">
      <c r="B160" s="109" t="s">
        <v>32</v>
      </c>
      <c r="C160" s="106"/>
      <c r="D160" s="106"/>
      <c r="E160" s="106"/>
      <c r="F160" s="106"/>
      <c r="G160" s="105"/>
      <c r="H160" s="105"/>
      <c r="I160" s="105"/>
      <c r="J160" s="105"/>
      <c r="K160" s="105"/>
      <c r="L160" s="105"/>
      <c r="M160" s="105"/>
      <c r="N160" s="105"/>
      <c r="O160" s="105"/>
      <c r="P160" s="69"/>
    </row>
    <row r="161" spans="2:16" hidden="1" x14ac:dyDescent="0.2">
      <c r="B161" s="109" t="s">
        <v>65</v>
      </c>
      <c r="C161" s="106"/>
      <c r="D161" s="106"/>
      <c r="E161" s="106"/>
      <c r="F161" s="106"/>
      <c r="G161" s="105"/>
      <c r="H161" s="105"/>
      <c r="I161" s="105"/>
      <c r="J161" s="105"/>
      <c r="K161" s="105"/>
      <c r="L161" s="105"/>
      <c r="M161" s="105"/>
      <c r="N161" s="105"/>
      <c r="O161" s="105"/>
      <c r="P161" s="69"/>
    </row>
    <row r="162" spans="2:16" hidden="1" x14ac:dyDescent="0.2">
      <c r="B162" s="109" t="s">
        <v>64</v>
      </c>
      <c r="C162" s="106"/>
      <c r="D162" s="106"/>
      <c r="E162" s="106"/>
      <c r="F162" s="106"/>
      <c r="G162" s="105"/>
      <c r="H162" s="105"/>
      <c r="I162" s="105"/>
      <c r="J162" s="105"/>
      <c r="K162" s="105"/>
      <c r="L162" s="105"/>
      <c r="M162" s="105"/>
      <c r="N162" s="105"/>
      <c r="O162" s="105"/>
      <c r="P162" s="69"/>
    </row>
    <row r="163" spans="2:16" hidden="1" x14ac:dyDescent="0.2">
      <c r="B163" s="109" t="s">
        <v>29</v>
      </c>
      <c r="C163" s="106"/>
      <c r="D163" s="106"/>
      <c r="E163" s="106"/>
      <c r="F163" s="106"/>
      <c r="G163" s="105"/>
      <c r="H163" s="105"/>
      <c r="I163" s="105"/>
      <c r="J163" s="105"/>
      <c r="K163" s="105"/>
      <c r="L163" s="105"/>
      <c r="M163" s="105"/>
      <c r="N163" s="105"/>
      <c r="O163" s="105"/>
      <c r="P163" s="69"/>
    </row>
    <row r="164" spans="2:16" hidden="1" x14ac:dyDescent="0.2">
      <c r="B164" s="109" t="s">
        <v>63</v>
      </c>
      <c r="C164" s="106"/>
      <c r="D164" s="106"/>
      <c r="E164" s="106"/>
      <c r="F164" s="106"/>
      <c r="G164" s="105"/>
      <c r="H164" s="105"/>
      <c r="I164" s="105"/>
      <c r="J164" s="105"/>
      <c r="K164" s="105"/>
      <c r="L164" s="105"/>
      <c r="M164" s="105"/>
      <c r="N164" s="105"/>
      <c r="O164" s="105"/>
      <c r="P164" s="69"/>
    </row>
    <row r="165" spans="2:16" x14ac:dyDescent="0.2">
      <c r="B165" s="106"/>
      <c r="C165" s="106"/>
      <c r="D165" s="106"/>
      <c r="E165" s="106"/>
      <c r="F165" s="106"/>
      <c r="G165" s="105"/>
      <c r="H165" s="105"/>
      <c r="I165" s="105"/>
      <c r="J165" s="105"/>
      <c r="K165" s="105"/>
      <c r="L165" s="105"/>
      <c r="M165" s="105"/>
      <c r="N165" s="105"/>
      <c r="O165" s="105"/>
      <c r="P165" s="69"/>
    </row>
    <row r="166" spans="2:16" x14ac:dyDescent="0.2">
      <c r="B166" s="106"/>
      <c r="C166" s="106"/>
      <c r="D166" s="106"/>
      <c r="E166" s="106"/>
      <c r="F166" s="106"/>
      <c r="G166" s="105"/>
      <c r="H166" s="105"/>
      <c r="I166" s="105"/>
      <c r="J166" s="105"/>
      <c r="K166" s="105"/>
      <c r="L166" s="105"/>
      <c r="M166" s="105"/>
      <c r="N166" s="105"/>
      <c r="O166" s="105"/>
      <c r="P166" s="69"/>
    </row>
    <row r="167" spans="2:16" x14ac:dyDescent="0.2">
      <c r="B167" s="106"/>
      <c r="C167" s="106"/>
      <c r="D167" s="106"/>
      <c r="E167" s="106"/>
      <c r="F167" s="106"/>
      <c r="G167" s="105"/>
      <c r="H167" s="105"/>
      <c r="I167" s="105"/>
      <c r="J167" s="105"/>
      <c r="K167" s="105"/>
      <c r="L167" s="105"/>
      <c r="M167" s="105"/>
      <c r="N167" s="105"/>
      <c r="O167" s="105"/>
      <c r="P167" s="69"/>
    </row>
    <row r="168" spans="2:16" hidden="1" x14ac:dyDescent="0.2">
      <c r="B168" s="106" t="s">
        <v>103</v>
      </c>
      <c r="C168" s="106"/>
      <c r="D168" s="106"/>
      <c r="E168" s="106"/>
      <c r="F168" s="106"/>
      <c r="G168" s="105"/>
      <c r="H168" s="105"/>
      <c r="I168" s="105"/>
      <c r="J168" s="105"/>
      <c r="K168" s="105"/>
      <c r="L168" s="105"/>
      <c r="M168" s="105"/>
      <c r="N168" s="105"/>
      <c r="O168" s="105"/>
      <c r="P168" s="69"/>
    </row>
    <row r="169" spans="2:16" hidden="1" x14ac:dyDescent="0.2">
      <c r="B169" s="109" t="s">
        <v>45</v>
      </c>
      <c r="C169" s="106"/>
      <c r="D169" s="106"/>
      <c r="E169" s="106"/>
      <c r="F169" s="106"/>
      <c r="G169" s="105"/>
      <c r="H169" s="105"/>
      <c r="I169" s="105"/>
      <c r="J169" s="105"/>
      <c r="K169" s="105"/>
      <c r="L169" s="105"/>
      <c r="M169" s="105"/>
      <c r="N169" s="105"/>
      <c r="O169" s="105"/>
    </row>
    <row r="170" spans="2:16" hidden="1" x14ac:dyDescent="0.2">
      <c r="B170" s="109" t="s">
        <v>56</v>
      </c>
      <c r="C170" s="106"/>
      <c r="D170" s="106"/>
      <c r="E170" s="106"/>
      <c r="F170" s="106"/>
      <c r="G170" s="105"/>
      <c r="H170" s="105"/>
      <c r="I170" s="105"/>
      <c r="J170" s="105"/>
      <c r="K170" s="105"/>
      <c r="L170" s="105"/>
      <c r="M170" s="105"/>
      <c r="N170" s="105"/>
      <c r="O170" s="105"/>
    </row>
    <row r="171" spans="2:16" x14ac:dyDescent="0.2">
      <c r="B171" s="105"/>
      <c r="C171" s="106"/>
      <c r="D171" s="106"/>
      <c r="E171" s="106"/>
      <c r="F171" s="106"/>
      <c r="G171" s="105"/>
      <c r="H171" s="105"/>
      <c r="I171" s="105"/>
      <c r="J171" s="105"/>
      <c r="K171" s="105"/>
      <c r="L171" s="105"/>
      <c r="M171" s="105"/>
      <c r="N171" s="105"/>
      <c r="O171" s="105"/>
    </row>
    <row r="172" spans="2:16" x14ac:dyDescent="0.2">
      <c r="B172" s="47"/>
      <c r="C172" s="106"/>
      <c r="D172" s="106"/>
      <c r="E172" s="106"/>
      <c r="F172" s="106"/>
      <c r="G172" s="105"/>
      <c r="H172" s="105"/>
      <c r="I172" s="105"/>
      <c r="J172" s="105"/>
      <c r="K172" s="105"/>
      <c r="L172" s="105"/>
      <c r="M172" s="105"/>
      <c r="N172" s="105"/>
      <c r="O172" s="105"/>
    </row>
    <row r="173" spans="2:16" x14ac:dyDescent="0.2">
      <c r="B173" s="47"/>
      <c r="C173" s="106"/>
      <c r="D173" s="106"/>
      <c r="E173" s="106"/>
      <c r="F173" s="106"/>
      <c r="G173" s="105"/>
      <c r="H173" s="105"/>
      <c r="I173" s="105"/>
      <c r="J173" s="105"/>
      <c r="K173" s="105"/>
      <c r="L173" s="105"/>
      <c r="M173" s="105"/>
      <c r="N173" s="105"/>
      <c r="O173" s="105"/>
    </row>
    <row r="174" spans="2:16" x14ac:dyDescent="0.2">
      <c r="B174" s="47"/>
      <c r="C174" s="106"/>
      <c r="D174" s="106"/>
      <c r="E174" s="106"/>
      <c r="F174" s="106"/>
      <c r="G174" s="105"/>
      <c r="H174" s="105"/>
      <c r="I174" s="105"/>
      <c r="J174" s="105"/>
      <c r="K174" s="105"/>
      <c r="L174" s="105"/>
      <c r="M174" s="105"/>
      <c r="N174" s="105"/>
      <c r="O174" s="105"/>
    </row>
    <row r="175" spans="2:16" x14ac:dyDescent="0.2">
      <c r="B175" s="47"/>
      <c r="C175" s="106"/>
      <c r="D175" s="106"/>
      <c r="E175" s="106"/>
      <c r="F175" s="106"/>
      <c r="G175" s="105"/>
      <c r="H175" s="105"/>
      <c r="I175" s="105"/>
      <c r="J175" s="105"/>
      <c r="K175" s="105"/>
      <c r="L175" s="105"/>
      <c r="M175" s="105"/>
      <c r="N175" s="105"/>
      <c r="O175" s="105"/>
    </row>
    <row r="176" spans="2:16" x14ac:dyDescent="0.2">
      <c r="B176" s="47"/>
      <c r="C176" s="106"/>
      <c r="D176" s="106"/>
      <c r="E176" s="106"/>
      <c r="F176" s="106"/>
      <c r="G176" s="105"/>
      <c r="H176" s="105"/>
      <c r="I176" s="105"/>
      <c r="J176" s="105"/>
      <c r="K176" s="105"/>
      <c r="L176" s="105"/>
      <c r="M176" s="105"/>
      <c r="N176" s="105"/>
      <c r="O176" s="105"/>
    </row>
    <row r="177" spans="2:15" s="69" customFormat="1" hidden="1" x14ac:dyDescent="0.2">
      <c r="B177" s="40" t="s">
        <v>108</v>
      </c>
      <c r="C177" s="106"/>
      <c r="D177" s="106"/>
      <c r="E177" s="106"/>
      <c r="F177" s="106"/>
      <c r="G177" s="106"/>
      <c r="H177" s="106"/>
      <c r="I177" s="106"/>
      <c r="J177" s="106"/>
      <c r="K177" s="106"/>
      <c r="L177" s="106"/>
      <c r="M177" s="106"/>
      <c r="N177" s="106"/>
      <c r="O177" s="106"/>
    </row>
    <row r="178" spans="2:15" s="69" customFormat="1" hidden="1" x14ac:dyDescent="0.2">
      <c r="B178" s="41" t="s">
        <v>107</v>
      </c>
      <c r="C178" s="106"/>
      <c r="D178" s="106"/>
      <c r="E178" s="106"/>
      <c r="F178" s="106"/>
      <c r="G178" s="106"/>
      <c r="H178" s="106"/>
      <c r="I178" s="106"/>
      <c r="J178" s="106"/>
      <c r="K178" s="106"/>
      <c r="L178" s="106"/>
      <c r="M178" s="106"/>
      <c r="N178" s="106"/>
      <c r="O178" s="106"/>
    </row>
    <row r="179" spans="2:15" s="69" customFormat="1" ht="38.25" hidden="1" x14ac:dyDescent="0.2">
      <c r="B179" s="42" t="s">
        <v>53</v>
      </c>
    </row>
    <row r="180" spans="2:15" s="69" customFormat="1" ht="38.25" hidden="1" x14ac:dyDescent="0.2">
      <c r="B180" s="42" t="s">
        <v>97</v>
      </c>
    </row>
    <row r="181" spans="2:15" s="69" customFormat="1" ht="38.25" hidden="1" x14ac:dyDescent="0.2">
      <c r="B181" s="42" t="s">
        <v>98</v>
      </c>
    </row>
    <row r="182" spans="2:15" s="69" customFormat="1" ht="63.75" hidden="1" x14ac:dyDescent="0.2">
      <c r="B182" s="42" t="s">
        <v>99</v>
      </c>
    </row>
    <row r="183" spans="2:15" s="69" customFormat="1" ht="51" hidden="1" x14ac:dyDescent="0.2">
      <c r="B183" s="42" t="s">
        <v>100</v>
      </c>
    </row>
    <row r="184" spans="2:15" s="69" customFormat="1" ht="38.25" hidden="1" x14ac:dyDescent="0.2">
      <c r="B184" s="42" t="s">
        <v>101</v>
      </c>
    </row>
    <row r="185" spans="2:15" s="69" customFormat="1" ht="25.5" hidden="1" x14ac:dyDescent="0.2">
      <c r="B185" s="42" t="s">
        <v>93</v>
      </c>
    </row>
    <row r="186" spans="2:15" s="69" customFormat="1" hidden="1" x14ac:dyDescent="0.2">
      <c r="B186" s="42" t="s">
        <v>66</v>
      </c>
    </row>
    <row r="187" spans="2:15" x14ac:dyDescent="0.2">
      <c r="C187" s="74"/>
      <c r="D187" s="74"/>
      <c r="E187" s="74"/>
      <c r="F187" s="74"/>
      <c r="G187" s="74"/>
      <c r="H187" s="74"/>
      <c r="I187" s="74"/>
      <c r="J187" s="74"/>
      <c r="K187" s="74"/>
      <c r="L187" s="74"/>
      <c r="M187" s="74"/>
      <c r="N187" s="74"/>
      <c r="O187" s="74"/>
    </row>
  </sheetData>
  <sheetProtection formatColumns="0" formatRows="0"/>
  <mergeCells count="77">
    <mergeCell ref="D49:G49"/>
    <mergeCell ref="H49:K49"/>
    <mergeCell ref="L49:O49"/>
    <mergeCell ref="C75:P75"/>
    <mergeCell ref="C76:P76"/>
    <mergeCell ref="B52:P67"/>
    <mergeCell ref="A68:Q68"/>
    <mergeCell ref="B69:B74"/>
    <mergeCell ref="C69:P69"/>
    <mergeCell ref="C70:P70"/>
    <mergeCell ref="C71:P71"/>
    <mergeCell ref="C72:P72"/>
    <mergeCell ref="C73:P73"/>
    <mergeCell ref="C74:P74"/>
    <mergeCell ref="B43:P43"/>
    <mergeCell ref="B51:P51"/>
    <mergeCell ref="C40:G40"/>
    <mergeCell ref="H40:L40"/>
    <mergeCell ref="M40:P40"/>
    <mergeCell ref="C41:G41"/>
    <mergeCell ref="H41:L41"/>
    <mergeCell ref="M41:P41"/>
    <mergeCell ref="D46:G46"/>
    <mergeCell ref="H46:K46"/>
    <mergeCell ref="L46:O46"/>
    <mergeCell ref="B45:B49"/>
    <mergeCell ref="D48:G48"/>
    <mergeCell ref="C47:P47"/>
    <mergeCell ref="H48:K48"/>
    <mergeCell ref="L48:O48"/>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D46:G46">
    <cfRule type="cellIs" dxfId="59" priority="25" stopIfTrue="1" operator="lessThan">
      <formula>0.7</formula>
    </cfRule>
    <cfRule type="cellIs" dxfId="58" priority="26" stopIfTrue="1" operator="between">
      <formula>0.7</formula>
      <formula>0.89</formula>
    </cfRule>
    <cfRule type="cellIs" dxfId="57" priority="27" stopIfTrue="1" operator="greaterThanOrEqual">
      <formula>0.9</formula>
    </cfRule>
    <cfRule type="cellIs" dxfId="56" priority="28" stopIfTrue="1" operator="equal">
      <formula>0</formula>
    </cfRule>
  </conditionalFormatting>
  <conditionalFormatting sqref="D48:P49">
    <cfRule type="cellIs" dxfId="55" priority="1" stopIfTrue="1" operator="lessThan">
      <formula>0.7</formula>
    </cfRule>
    <cfRule type="cellIs" dxfId="54" priority="2" stopIfTrue="1" operator="between">
      <formula>0.7</formula>
      <formula>0.89</formula>
    </cfRule>
    <cfRule type="cellIs" dxfId="53" priority="3" stopIfTrue="1" operator="greaterThanOrEqual">
      <formula>0.9</formula>
    </cfRule>
    <cfRule type="cellIs" dxfId="52" priority="4" stopIfTrue="1" operator="equal">
      <formula>0</formula>
    </cfRule>
  </conditionalFormatting>
  <conditionalFormatting sqref="P46">
    <cfRule type="cellIs" dxfId="51" priority="5" stopIfTrue="1" operator="lessThan">
      <formula>0.7</formula>
    </cfRule>
    <cfRule type="cellIs" dxfId="50" priority="6" stopIfTrue="1" operator="between">
      <formula>0.7</formula>
      <formula>0.89</formula>
    </cfRule>
    <cfRule type="cellIs" dxfId="49" priority="7" stopIfTrue="1" operator="greaterThanOrEqual">
      <formula>0.9</formula>
    </cfRule>
    <cfRule type="cellIs" dxfId="48" priority="8" stopIfTrue="1" operator="equal">
      <formula>0</formula>
    </cfRule>
  </conditionalFormatting>
  <dataValidations count="6">
    <dataValidation type="list" allowBlank="1" showInputMessage="1" showErrorMessage="1" sqref="C76:P76" xr:uid="{00000000-0002-0000-0400-000000000000}">
      <formula1>$B$169:$B$170</formula1>
    </dataValidation>
    <dataValidation type="list" allowBlank="1" showInputMessage="1" showErrorMessage="1" sqref="C12:P12" xr:uid="{00000000-0002-0000-0400-000001000000}">
      <formula1>$B$138:$B$164</formula1>
    </dataValidation>
    <dataValidation type="list" allowBlank="1" showInputMessage="1" showErrorMessage="1" sqref="C10:I10" xr:uid="{00000000-0002-0000-0400-000002000000}">
      <formula1>"2022,2023,2024,2025,2026,2027"</formula1>
    </dataValidation>
    <dataValidation type="list" allowBlank="1" showInputMessage="1" showErrorMessage="1" sqref="N10:P10" xr:uid="{00000000-0002-0000-0400-000003000000}">
      <formula1>"Economicos,Eficiencia,Eficacia, Efectividad,Calidad"</formula1>
    </dataValidation>
    <dataValidation type="list" allowBlank="1" showInputMessage="1" showErrorMessage="1" sqref="C32:P32 C34:P34 C36:P36" xr:uid="{00000000-0002-0000-0400-000004000000}">
      <formula1>$Q$101:$Q$106</formula1>
    </dataValidation>
    <dataValidation type="list" allowBlank="1" showInputMessage="1" showErrorMessage="1" sqref="C18:P18" xr:uid="{00000000-0002-0000-0400-000005000000}">
      <formula1>$B$127:$B$133</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46"/>
  <sheetViews>
    <sheetView topLeftCell="A4" zoomScale="80" zoomScaleNormal="80" workbookViewId="0">
      <selection activeCell="O11" sqref="O11"/>
    </sheetView>
  </sheetViews>
  <sheetFormatPr baseColWidth="10" defaultColWidth="11.42578125" defaultRowHeight="30" customHeight="1" x14ac:dyDescent="0.2"/>
  <cols>
    <col min="1" max="1" width="28.5703125" style="22" customWidth="1"/>
    <col min="2" max="2" width="27" style="5" bestFit="1" customWidth="1"/>
    <col min="3" max="10" width="19.7109375" style="5" customWidth="1"/>
    <col min="11" max="11" width="5.28515625" style="5" customWidth="1"/>
    <col min="12" max="12" width="10.7109375" style="5" customWidth="1"/>
    <col min="13" max="13" width="27.5703125" style="5" bestFit="1" customWidth="1"/>
    <col min="14" max="16" width="11.42578125" style="5"/>
    <col min="17" max="17" width="11.42578125" style="3" hidden="1" customWidth="1"/>
    <col min="18" max="20" width="11.42578125" style="5"/>
    <col min="21" max="22" width="11.140625" customWidth="1"/>
    <col min="23" max="16384" width="11.42578125" style="5"/>
  </cols>
  <sheetData>
    <row r="1" spans="1:20" ht="30" customHeight="1" x14ac:dyDescent="0.25">
      <c r="A1" s="266"/>
      <c r="B1" s="267" t="s">
        <v>36</v>
      </c>
      <c r="C1" s="268"/>
      <c r="D1" s="268"/>
      <c r="E1" s="268"/>
      <c r="F1" s="268"/>
      <c r="G1" s="268"/>
      <c r="H1" s="268"/>
      <c r="I1" s="268"/>
      <c r="J1" s="268"/>
      <c r="K1" s="269"/>
      <c r="L1" s="270" t="s">
        <v>37</v>
      </c>
      <c r="M1" s="271"/>
      <c r="N1" s="18"/>
      <c r="O1" s="18"/>
      <c r="R1" s="18"/>
      <c r="S1" s="18"/>
      <c r="T1" s="18"/>
    </row>
    <row r="2" spans="1:20" ht="30" customHeight="1" x14ac:dyDescent="0.25">
      <c r="A2" s="266"/>
      <c r="B2" s="267" t="s">
        <v>57</v>
      </c>
      <c r="C2" s="268"/>
      <c r="D2" s="268"/>
      <c r="E2" s="268"/>
      <c r="F2" s="268"/>
      <c r="G2" s="268"/>
      <c r="H2" s="268"/>
      <c r="I2" s="268"/>
      <c r="J2" s="268"/>
      <c r="K2" s="269"/>
      <c r="L2" s="270" t="s">
        <v>104</v>
      </c>
      <c r="M2" s="271"/>
      <c r="N2" s="18"/>
      <c r="O2" s="18"/>
      <c r="Q2" s="49">
        <v>0.8</v>
      </c>
      <c r="R2" s="18"/>
      <c r="S2" s="18"/>
      <c r="T2" s="18"/>
    </row>
    <row r="3" spans="1:20" ht="30" customHeight="1" x14ac:dyDescent="0.25">
      <c r="A3" s="266"/>
      <c r="B3" s="267" t="s">
        <v>58</v>
      </c>
      <c r="C3" s="268"/>
      <c r="D3" s="268"/>
      <c r="E3" s="268"/>
      <c r="F3" s="268"/>
      <c r="G3" s="268"/>
      <c r="H3" s="268"/>
      <c r="I3" s="268"/>
      <c r="J3" s="268"/>
      <c r="K3" s="269"/>
      <c r="L3" s="270" t="s">
        <v>105</v>
      </c>
      <c r="M3" s="271"/>
      <c r="N3" s="18"/>
      <c r="O3" s="18"/>
      <c r="Q3" s="49">
        <v>0.79998999999999998</v>
      </c>
      <c r="R3" s="18"/>
      <c r="S3" s="18"/>
      <c r="T3" s="18"/>
    </row>
    <row r="4" spans="1:20" ht="30" customHeight="1" x14ac:dyDescent="0.25">
      <c r="A4" s="266"/>
      <c r="B4" s="267" t="s">
        <v>59</v>
      </c>
      <c r="C4" s="268"/>
      <c r="D4" s="268"/>
      <c r="E4" s="268"/>
      <c r="F4" s="268"/>
      <c r="G4" s="268"/>
      <c r="H4" s="268"/>
      <c r="I4" s="268"/>
      <c r="J4" s="268"/>
      <c r="K4" s="269"/>
      <c r="L4" s="271" t="s">
        <v>41</v>
      </c>
      <c r="M4" s="271"/>
      <c r="N4" s="19"/>
      <c r="O4" s="19"/>
      <c r="Q4" s="49">
        <v>0.65</v>
      </c>
      <c r="R4" s="19"/>
      <c r="S4" s="19"/>
      <c r="T4" s="19"/>
    </row>
    <row r="5" spans="1:20" ht="18" x14ac:dyDescent="0.25">
      <c r="A5" s="29"/>
      <c r="B5" s="30"/>
      <c r="C5" s="31"/>
      <c r="D5" s="31"/>
      <c r="E5" s="31"/>
      <c r="F5" s="31"/>
      <c r="G5" s="31"/>
      <c r="H5" s="31"/>
      <c r="I5" s="31"/>
      <c r="J5" s="31"/>
      <c r="K5" s="32"/>
      <c r="L5" s="32"/>
      <c r="M5" s="32"/>
      <c r="N5" s="19"/>
      <c r="O5" s="19"/>
      <c r="Q5" s="49">
        <v>0.64999899999999999</v>
      </c>
      <c r="R5" s="19"/>
      <c r="S5" s="19"/>
      <c r="T5" s="19"/>
    </row>
    <row r="6" spans="1:20" ht="21" customHeight="1" x14ac:dyDescent="0.2">
      <c r="A6" s="33" t="s">
        <v>0</v>
      </c>
      <c r="B6" s="274" t="str">
        <f>IF('2. Eficacia pedagógia'!C12="","",'2. Eficacia pedagógia'!C12)</f>
        <v>ANALISIS ECONOMICO Y DE RIESGO</v>
      </c>
      <c r="C6" s="274"/>
      <c r="D6" s="274"/>
      <c r="E6" s="274"/>
      <c r="F6" s="274"/>
      <c r="G6" s="274"/>
      <c r="H6" s="274"/>
      <c r="I6" s="274"/>
      <c r="J6" s="274"/>
      <c r="K6" s="274"/>
      <c r="L6" s="274"/>
      <c r="M6" s="274"/>
      <c r="Q6" s="49"/>
    </row>
    <row r="7" spans="1:20" ht="11.25" customHeight="1" thickBot="1" x14ac:dyDescent="0.25">
      <c r="A7" s="29"/>
      <c r="B7" s="30"/>
      <c r="C7" s="30"/>
      <c r="D7" s="30"/>
      <c r="E7" s="30"/>
      <c r="F7" s="30"/>
      <c r="G7" s="30"/>
      <c r="H7" s="30"/>
      <c r="I7" s="30"/>
      <c r="J7" s="30"/>
      <c r="K7" s="30"/>
      <c r="L7" s="30"/>
      <c r="M7" s="30"/>
      <c r="Q7" s="49"/>
    </row>
    <row r="8" spans="1:20" s="20" customFormat="1" ht="30" customHeight="1" x14ac:dyDescent="0.2">
      <c r="A8" s="352" t="s">
        <v>60</v>
      </c>
      <c r="B8" s="354" t="s">
        <v>20</v>
      </c>
      <c r="C8" s="354" t="str">
        <f>'3. Atención Oportuna'!C14</f>
        <v>Consultas relacionadas con los  Capítulos X, XIII y XV de la Circular Básica Jurídica, así como Sociedades BIC atendidas oportunamente.</v>
      </c>
      <c r="D8" s="354"/>
      <c r="E8" s="354"/>
      <c r="F8" s="354"/>
      <c r="G8" s="354"/>
      <c r="H8" s="354"/>
      <c r="I8" s="354"/>
      <c r="J8" s="354"/>
      <c r="K8" s="354" t="s">
        <v>62</v>
      </c>
      <c r="L8" s="354"/>
      <c r="M8" s="355"/>
      <c r="Q8" s="3"/>
    </row>
    <row r="9" spans="1:20" s="21" customFormat="1" ht="30" customHeight="1" thickBot="1" x14ac:dyDescent="0.25">
      <c r="A9" s="353"/>
      <c r="B9" s="275"/>
      <c r="C9" s="1" t="s">
        <v>152</v>
      </c>
      <c r="D9" s="1" t="s">
        <v>61</v>
      </c>
      <c r="E9" s="1" t="s">
        <v>153</v>
      </c>
      <c r="F9" s="1" t="s">
        <v>61</v>
      </c>
      <c r="G9" s="1" t="s">
        <v>154</v>
      </c>
      <c r="H9" s="1" t="s">
        <v>61</v>
      </c>
      <c r="I9" s="1" t="s">
        <v>10</v>
      </c>
      <c r="J9" s="1" t="s">
        <v>61</v>
      </c>
      <c r="K9" s="275"/>
      <c r="L9" s="275"/>
      <c r="M9" s="356"/>
      <c r="Q9" s="3"/>
    </row>
    <row r="10" spans="1:20" ht="90" customHeight="1" x14ac:dyDescent="0.2">
      <c r="A10" s="434" t="str">
        <f>IF('2. Eficacia pedagógia'!M40="","",'2. Eficacia pedagógia'!M40)</f>
        <v xml:space="preserve">Coordinadores Grupos de Supervisión de Programas y Riesgos Especiales y Supervisión de Sociedades BIC. </v>
      </c>
      <c r="B10" s="435" t="str">
        <f>'3. Atención Oportuna'!$B$40</f>
        <v>Consultas atendidas en término</v>
      </c>
      <c r="C10" s="36">
        <f>C13+C15</f>
        <v>356</v>
      </c>
      <c r="D10" s="272">
        <f>IF(C10=0,"0",C10/C11)</f>
        <v>1</v>
      </c>
      <c r="E10" s="36">
        <f>E13+E15</f>
        <v>1046</v>
      </c>
      <c r="F10" s="272">
        <f>IF(E10=0,"0",E10/E11)</f>
        <v>1</v>
      </c>
      <c r="G10" s="36">
        <f>G13+G15</f>
        <v>317</v>
      </c>
      <c r="H10" s="272">
        <f>IF(G10=0,"0",G10/G11)</f>
        <v>1</v>
      </c>
      <c r="I10" s="36">
        <f>+C10+E10+G10</f>
        <v>1719</v>
      </c>
      <c r="J10" s="272">
        <f>IF(I10=0,"0",I10/I11)</f>
        <v>1</v>
      </c>
      <c r="K10" s="404" t="s">
        <v>199</v>
      </c>
      <c r="L10" s="405"/>
      <c r="M10" s="406"/>
    </row>
    <row r="11" spans="1:20" ht="117.75" customHeight="1" thickBot="1" x14ac:dyDescent="0.25">
      <c r="A11" s="436"/>
      <c r="B11" s="437" t="str">
        <f>'3. Atención Oportuna'!$B$41</f>
        <v xml:space="preserve">
No. total de consultas recibidas en el período evaluado</v>
      </c>
      <c r="C11" s="83">
        <f>C14+C16</f>
        <v>356</v>
      </c>
      <c r="D11" s="350"/>
      <c r="E11" s="83">
        <f>E14+E16</f>
        <v>1046</v>
      </c>
      <c r="F11" s="350"/>
      <c r="G11" s="83">
        <f>G14+G16</f>
        <v>317</v>
      </c>
      <c r="H11" s="350"/>
      <c r="I11" s="83">
        <f>+C11+E11+G11</f>
        <v>1719</v>
      </c>
      <c r="J11" s="350"/>
      <c r="K11" s="407"/>
      <c r="L11" s="408"/>
      <c r="M11" s="409"/>
    </row>
    <row r="12" spans="1:20" ht="30" customHeight="1" thickBot="1" x14ac:dyDescent="0.25">
      <c r="C12" s="23"/>
      <c r="D12" s="23"/>
      <c r="E12" s="23"/>
      <c r="F12" s="23"/>
      <c r="G12" s="23"/>
      <c r="H12" s="23"/>
      <c r="I12" s="23"/>
      <c r="J12" s="23"/>
    </row>
    <row r="13" spans="1:20" ht="90" customHeight="1" x14ac:dyDescent="0.2">
      <c r="A13" s="278" t="s">
        <v>156</v>
      </c>
      <c r="B13" s="34" t="str">
        <f>'3. Atención Oportuna'!$B$40</f>
        <v>Consultas atendidas en término</v>
      </c>
      <c r="C13" s="36">
        <v>272</v>
      </c>
      <c r="D13" s="272">
        <f>IF(C13=0,"0",C13/C14)</f>
        <v>1</v>
      </c>
      <c r="E13" s="36">
        <v>664</v>
      </c>
      <c r="F13" s="272">
        <f>IF(E13=0,"0",E13/E14)</f>
        <v>1</v>
      </c>
      <c r="G13" s="36">
        <v>281</v>
      </c>
      <c r="H13" s="272">
        <f>IF(G13=0,"0",G13/G14)</f>
        <v>1</v>
      </c>
      <c r="I13" s="36">
        <f>+C13+E13+G13</f>
        <v>1217</v>
      </c>
      <c r="J13" s="272">
        <f>IF(I13=0,"0",I13/I14)</f>
        <v>1</v>
      </c>
      <c r="K13" s="392" t="s">
        <v>197</v>
      </c>
      <c r="L13" s="393"/>
      <c r="M13" s="394"/>
    </row>
    <row r="14" spans="1:20" ht="117.75" customHeight="1" x14ac:dyDescent="0.2">
      <c r="A14" s="279"/>
      <c r="B14" s="35" t="str">
        <f>'3. Atención Oportuna'!$B$41</f>
        <v xml:space="preserve">
No. total de consultas recibidas en el período evaluado</v>
      </c>
      <c r="C14" s="37">
        <v>272</v>
      </c>
      <c r="D14" s="273"/>
      <c r="E14" s="37">
        <v>664</v>
      </c>
      <c r="F14" s="273"/>
      <c r="G14" s="37">
        <v>281</v>
      </c>
      <c r="H14" s="273"/>
      <c r="I14" s="37">
        <f>+C14+E14+G14</f>
        <v>1217</v>
      </c>
      <c r="J14" s="273"/>
      <c r="K14" s="395"/>
      <c r="L14" s="396"/>
      <c r="M14" s="397"/>
    </row>
    <row r="15" spans="1:20" ht="130.5" customHeight="1" x14ac:dyDescent="0.2">
      <c r="A15" s="279" t="s">
        <v>157</v>
      </c>
      <c r="B15" s="35" t="str">
        <f>'3. Atención Oportuna'!$B$40</f>
        <v>Consultas atendidas en término</v>
      </c>
      <c r="C15" s="37">
        <v>84</v>
      </c>
      <c r="D15" s="273">
        <f>IF(C15=0,"0",C15/C16)</f>
        <v>1</v>
      </c>
      <c r="E15" s="37">
        <v>382</v>
      </c>
      <c r="F15" s="273">
        <f>IF(E15=0,"0",E15/E16)</f>
        <v>1</v>
      </c>
      <c r="G15" s="37">
        <v>36</v>
      </c>
      <c r="H15" s="273">
        <f>IF(G15=0,"0",G15/G16)</f>
        <v>1</v>
      </c>
      <c r="I15" s="37">
        <f>+C15+E15+G15</f>
        <v>502</v>
      </c>
      <c r="J15" s="273">
        <f>IF(I15=0,"0",I15/I16)</f>
        <v>1</v>
      </c>
      <c r="K15" s="398" t="s">
        <v>198</v>
      </c>
      <c r="L15" s="399"/>
      <c r="M15" s="400"/>
    </row>
    <row r="16" spans="1:20" ht="117.75" customHeight="1" thickBot="1" x14ac:dyDescent="0.25">
      <c r="A16" s="357"/>
      <c r="B16" s="81" t="str">
        <f>'3. Atención Oportuna'!$B$41</f>
        <v xml:space="preserve">
No. total de consultas recibidas en el período evaluado</v>
      </c>
      <c r="C16" s="83">
        <v>84</v>
      </c>
      <c r="D16" s="350"/>
      <c r="E16" s="83">
        <v>382</v>
      </c>
      <c r="F16" s="350"/>
      <c r="G16" s="83">
        <v>36</v>
      </c>
      <c r="H16" s="350"/>
      <c r="I16" s="83">
        <f>+C16+E16+G16</f>
        <v>502</v>
      </c>
      <c r="J16" s="350"/>
      <c r="K16" s="401"/>
      <c r="L16" s="402"/>
      <c r="M16" s="403"/>
    </row>
    <row r="66" spans="17:17" ht="30" customHeight="1" x14ac:dyDescent="0.2">
      <c r="Q66" s="56"/>
    </row>
    <row r="136" spans="17:17" ht="30" customHeight="1" x14ac:dyDescent="0.2">
      <c r="Q136" s="4"/>
    </row>
    <row r="137" spans="17:17" ht="30" customHeight="1" x14ac:dyDescent="0.2">
      <c r="Q137" s="4"/>
    </row>
    <row r="138" spans="17:17" ht="30" customHeight="1" x14ac:dyDescent="0.2">
      <c r="Q138" s="4"/>
    </row>
    <row r="139" spans="17:17" ht="30" customHeight="1" x14ac:dyDescent="0.2">
      <c r="Q139" s="4"/>
    </row>
    <row r="140" spans="17:17" ht="30" customHeight="1" x14ac:dyDescent="0.2">
      <c r="Q140" s="4"/>
    </row>
    <row r="141" spans="17:17" ht="30" customHeight="1" x14ac:dyDescent="0.2">
      <c r="Q141" s="4"/>
    </row>
    <row r="142" spans="17:17" ht="30" customHeight="1" x14ac:dyDescent="0.2">
      <c r="Q142" s="4"/>
    </row>
    <row r="143" spans="17:17" ht="30" customHeight="1" x14ac:dyDescent="0.2">
      <c r="Q143" s="4"/>
    </row>
    <row r="144" spans="17:17" ht="30" customHeight="1" x14ac:dyDescent="0.2">
      <c r="Q144" s="4"/>
    </row>
    <row r="145" spans="17:17" ht="30" customHeight="1" x14ac:dyDescent="0.2">
      <c r="Q145" s="4"/>
    </row>
    <row r="146" spans="17:17" ht="30" customHeight="1" x14ac:dyDescent="0.2">
      <c r="Q146" s="4"/>
    </row>
  </sheetData>
  <sheetProtection formatColumns="0" formatRows="0"/>
  <mergeCells count="32">
    <mergeCell ref="J15:J16"/>
    <mergeCell ref="K13:M14"/>
    <mergeCell ref="K15:M16"/>
    <mergeCell ref="J10:J11"/>
    <mergeCell ref="K10:M11"/>
    <mergeCell ref="J13:J14"/>
    <mergeCell ref="A13:A14"/>
    <mergeCell ref="D13:D14"/>
    <mergeCell ref="F13:F14"/>
    <mergeCell ref="H13:H14"/>
    <mergeCell ref="H15:H16"/>
    <mergeCell ref="B3:K3"/>
    <mergeCell ref="A10:A11"/>
    <mergeCell ref="D10:D11"/>
    <mergeCell ref="F10:F11"/>
    <mergeCell ref="H10:H11"/>
    <mergeCell ref="L3:M3"/>
    <mergeCell ref="A15:A16"/>
    <mergeCell ref="D15:D16"/>
    <mergeCell ref="F15:F16"/>
    <mergeCell ref="A1:A4"/>
    <mergeCell ref="B1:K1"/>
    <mergeCell ref="B4:K4"/>
    <mergeCell ref="B6:M6"/>
    <mergeCell ref="A8:A9"/>
    <mergeCell ref="B8:B9"/>
    <mergeCell ref="C8:J8"/>
    <mergeCell ref="K8:M9"/>
    <mergeCell ref="L4:M4"/>
    <mergeCell ref="L1:M1"/>
    <mergeCell ref="B2:K2"/>
    <mergeCell ref="L2:M2"/>
  </mergeCells>
  <conditionalFormatting sqref="D10:D11">
    <cfRule type="cellIs" dxfId="47" priority="45" stopIfTrue="1" operator="lessThan">
      <formula>0.7</formula>
    </cfRule>
    <cfRule type="cellIs" dxfId="46" priority="46" stopIfTrue="1" operator="between">
      <formula>0.7</formula>
      <formula>0.89</formula>
    </cfRule>
    <cfRule type="cellIs" dxfId="45" priority="47" stopIfTrue="1" operator="greaterThanOrEqual">
      <formula>0.9</formula>
    </cfRule>
    <cfRule type="cellIs" dxfId="44" priority="48" operator="equal">
      <formula>0</formula>
    </cfRule>
  </conditionalFormatting>
  <conditionalFormatting sqref="D13:D16">
    <cfRule type="cellIs" dxfId="43" priority="13" stopIfTrue="1" operator="lessThan">
      <formula>0.7</formula>
    </cfRule>
    <cfRule type="cellIs" dxfId="42" priority="14" stopIfTrue="1" operator="between">
      <formula>0.7</formula>
      <formula>0.89</formula>
    </cfRule>
    <cfRule type="cellIs" dxfId="41" priority="15" stopIfTrue="1" operator="greaterThanOrEqual">
      <formula>0.9</formula>
    </cfRule>
    <cfRule type="cellIs" dxfId="40" priority="16" operator="equal">
      <formula>0</formula>
    </cfRule>
  </conditionalFormatting>
  <conditionalFormatting sqref="F10:F11">
    <cfRule type="cellIs" dxfId="39" priority="41" stopIfTrue="1" operator="lessThan">
      <formula>0.7</formula>
    </cfRule>
    <cfRule type="cellIs" dxfId="38" priority="42" stopIfTrue="1" operator="between">
      <formula>0.7</formula>
      <formula>0.89</formula>
    </cfRule>
    <cfRule type="cellIs" dxfId="37" priority="43" stopIfTrue="1" operator="greaterThanOrEqual">
      <formula>0.9</formula>
    </cfRule>
    <cfRule type="cellIs" dxfId="36" priority="44" operator="equal">
      <formula>0</formula>
    </cfRule>
  </conditionalFormatting>
  <conditionalFormatting sqref="F13:F16">
    <cfRule type="cellIs" dxfId="35" priority="9" stopIfTrue="1" operator="lessThan">
      <formula>0.7</formula>
    </cfRule>
    <cfRule type="cellIs" dxfId="34" priority="10" stopIfTrue="1" operator="between">
      <formula>0.7</formula>
      <formula>0.89</formula>
    </cfRule>
    <cfRule type="cellIs" dxfId="33" priority="11" stopIfTrue="1" operator="greaterThanOrEqual">
      <formula>0.9</formula>
    </cfRule>
    <cfRule type="cellIs" dxfId="32" priority="12" operator="equal">
      <formula>0</formula>
    </cfRule>
  </conditionalFormatting>
  <conditionalFormatting sqref="H10:H11">
    <cfRule type="cellIs" dxfId="31" priority="37" stopIfTrue="1" operator="lessThan">
      <formula>0.7</formula>
    </cfRule>
    <cfRule type="cellIs" dxfId="30" priority="38" stopIfTrue="1" operator="between">
      <formula>0.7</formula>
      <formula>0.89</formula>
    </cfRule>
    <cfRule type="cellIs" dxfId="29" priority="39" stopIfTrue="1" operator="greaterThanOrEqual">
      <formula>0.9</formula>
    </cfRule>
    <cfRule type="cellIs" dxfId="28" priority="40" operator="equal">
      <formula>0</formula>
    </cfRule>
  </conditionalFormatting>
  <conditionalFormatting sqref="H13:H16">
    <cfRule type="cellIs" dxfId="27" priority="5" stopIfTrue="1" operator="lessThan">
      <formula>0.7</formula>
    </cfRule>
    <cfRule type="cellIs" dxfId="26" priority="6" stopIfTrue="1" operator="between">
      <formula>0.7</formula>
      <formula>0.89</formula>
    </cfRule>
    <cfRule type="cellIs" dxfId="25" priority="7" stopIfTrue="1" operator="greaterThanOrEqual">
      <formula>0.9</formula>
    </cfRule>
    <cfRule type="cellIs" dxfId="24" priority="8" operator="equal">
      <formula>0</formula>
    </cfRule>
  </conditionalFormatting>
  <conditionalFormatting sqref="J10:J11">
    <cfRule type="cellIs" dxfId="23" priority="33" stopIfTrue="1" operator="lessThan">
      <formula>0.7</formula>
    </cfRule>
    <cfRule type="cellIs" dxfId="22" priority="34" stopIfTrue="1" operator="between">
      <formula>0.7</formula>
      <formula>0.89</formula>
    </cfRule>
    <cfRule type="cellIs" dxfId="21" priority="35" stopIfTrue="1" operator="greaterThanOrEqual">
      <formula>0.9</formula>
    </cfRule>
    <cfRule type="cellIs" dxfId="20" priority="36" operator="equal">
      <formula>0</formula>
    </cfRule>
  </conditionalFormatting>
  <conditionalFormatting sqref="J13:J16">
    <cfRule type="cellIs" dxfId="19" priority="1" stopIfTrue="1" operator="lessThan">
      <formula>0.7</formula>
    </cfRule>
    <cfRule type="cellIs" dxfId="18" priority="2" stopIfTrue="1" operator="between">
      <formula>0.7</formula>
      <formula>0.89</formula>
    </cfRule>
    <cfRule type="cellIs" dxfId="17" priority="3" stopIfTrue="1" operator="greaterThanOrEqual">
      <formula>0.9</formula>
    </cfRule>
    <cfRule type="cellIs" dxfId="16" priority="4"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184"/>
  <sheetViews>
    <sheetView topLeftCell="B41" zoomScaleNormal="100" workbookViewId="0">
      <selection activeCell="V71" sqref="V71"/>
    </sheetView>
  </sheetViews>
  <sheetFormatPr baseColWidth="10" defaultColWidth="11.42578125" defaultRowHeight="12.75" x14ac:dyDescent="0.2"/>
  <cols>
    <col min="1" max="1" width="3" style="2" customWidth="1"/>
    <col min="2" max="2" width="30" style="4" customWidth="1"/>
    <col min="3" max="3" width="16.85546875" style="2" customWidth="1"/>
    <col min="4" max="4" width="5" style="2" bestFit="1" customWidth="1"/>
    <col min="5" max="5" width="5.5703125" style="2" customWidth="1"/>
    <col min="6" max="6" width="9.5703125" style="2" bestFit="1" customWidth="1"/>
    <col min="7" max="7" width="5.42578125" style="2" bestFit="1" customWidth="1"/>
    <col min="8" max="8" width="5.140625" style="2" bestFit="1" customWidth="1"/>
    <col min="9" max="9" width="9.5703125" style="2" bestFit="1" customWidth="1"/>
    <col min="10" max="10" width="4.140625" style="2" bestFit="1" customWidth="1"/>
    <col min="11" max="11" width="6.42578125" style="2" bestFit="1" customWidth="1"/>
    <col min="12" max="12" width="9.5703125" style="2" bestFit="1" customWidth="1"/>
    <col min="13" max="13" width="8.42578125" style="2" customWidth="1"/>
    <col min="14" max="14" width="6.42578125" style="2" customWidth="1"/>
    <col min="15" max="15" width="11" style="2" customWidth="1"/>
    <col min="16" max="16" width="31.140625" style="2" customWidth="1"/>
    <col min="17" max="18" width="11.7109375" style="2" customWidth="1"/>
    <col min="19" max="19" width="11.42578125" style="3" hidden="1" customWidth="1"/>
    <col min="20" max="16384" width="11.42578125" style="2"/>
  </cols>
  <sheetData>
    <row r="1" spans="1:19" ht="13.5" thickBot="1" x14ac:dyDescent="0.25">
      <c r="B1" s="2"/>
    </row>
    <row r="2" spans="1:19" ht="16.5" customHeight="1" x14ac:dyDescent="0.2">
      <c r="B2" s="129"/>
      <c r="C2" s="132" t="s">
        <v>36</v>
      </c>
      <c r="D2" s="133"/>
      <c r="E2" s="133"/>
      <c r="F2" s="133"/>
      <c r="G2" s="133"/>
      <c r="H2" s="133"/>
      <c r="I2" s="133"/>
      <c r="J2" s="133"/>
      <c r="K2" s="133"/>
      <c r="L2" s="133"/>
      <c r="M2" s="134"/>
      <c r="N2" s="135" t="s">
        <v>95</v>
      </c>
      <c r="O2" s="136"/>
      <c r="P2" s="137"/>
      <c r="S2" s="49">
        <v>0.8</v>
      </c>
    </row>
    <row r="3" spans="1:19" ht="15.75" customHeight="1" x14ac:dyDescent="0.2">
      <c r="B3" s="130"/>
      <c r="C3" s="138" t="s">
        <v>38</v>
      </c>
      <c r="D3" s="139"/>
      <c r="E3" s="139"/>
      <c r="F3" s="139"/>
      <c r="G3" s="139"/>
      <c r="H3" s="139"/>
      <c r="I3" s="139"/>
      <c r="J3" s="139"/>
      <c r="K3" s="139"/>
      <c r="L3" s="139"/>
      <c r="M3" s="140"/>
      <c r="N3" s="141" t="s">
        <v>104</v>
      </c>
      <c r="O3" s="142"/>
      <c r="P3" s="143"/>
      <c r="S3" s="49">
        <v>0.79998999999999998</v>
      </c>
    </row>
    <row r="4" spans="1:19" ht="15.75" customHeight="1" x14ac:dyDescent="0.2">
      <c r="B4" s="130"/>
      <c r="C4" s="138" t="s">
        <v>39</v>
      </c>
      <c r="D4" s="139"/>
      <c r="E4" s="139"/>
      <c r="F4" s="139"/>
      <c r="G4" s="139"/>
      <c r="H4" s="139"/>
      <c r="I4" s="139"/>
      <c r="J4" s="139"/>
      <c r="K4" s="139"/>
      <c r="L4" s="139"/>
      <c r="M4" s="140"/>
      <c r="N4" s="141" t="s">
        <v>96</v>
      </c>
      <c r="O4" s="142"/>
      <c r="P4" s="143"/>
      <c r="S4" s="49">
        <v>0.65</v>
      </c>
    </row>
    <row r="5" spans="1:19" ht="16.5" customHeight="1" thickBot="1" x14ac:dyDescent="0.25">
      <c r="B5" s="131"/>
      <c r="C5" s="144" t="s">
        <v>40</v>
      </c>
      <c r="D5" s="145"/>
      <c r="E5" s="145"/>
      <c r="F5" s="145"/>
      <c r="G5" s="145"/>
      <c r="H5" s="145"/>
      <c r="I5" s="145"/>
      <c r="J5" s="145"/>
      <c r="K5" s="145"/>
      <c r="L5" s="145"/>
      <c r="M5" s="146"/>
      <c r="N5" s="147" t="s">
        <v>41</v>
      </c>
      <c r="O5" s="148"/>
      <c r="P5" s="149"/>
      <c r="S5" s="49">
        <v>0.64999899999999999</v>
      </c>
    </row>
    <row r="6" spans="1:19" ht="3" customHeight="1" thickBot="1" x14ac:dyDescent="0.25">
      <c r="B6" s="2"/>
      <c r="S6" s="49"/>
    </row>
    <row r="7" spans="1:19" x14ac:dyDescent="0.2">
      <c r="A7" s="4"/>
      <c r="B7" s="153" t="s">
        <v>44</v>
      </c>
      <c r="C7" s="154"/>
      <c r="D7" s="154"/>
      <c r="E7" s="154"/>
      <c r="F7" s="154"/>
      <c r="G7" s="154"/>
      <c r="H7" s="154"/>
      <c r="I7" s="154"/>
      <c r="J7" s="154"/>
      <c r="K7" s="154"/>
      <c r="L7" s="154"/>
      <c r="M7" s="154"/>
      <c r="N7" s="154"/>
      <c r="O7" s="154"/>
      <c r="P7" s="155"/>
      <c r="Q7" s="4"/>
      <c r="S7" s="49"/>
    </row>
    <row r="8" spans="1:19" ht="13.5" thickBot="1" x14ac:dyDescent="0.25">
      <c r="A8" s="4"/>
      <c r="B8" s="156"/>
      <c r="C8" s="157"/>
      <c r="D8" s="157"/>
      <c r="E8" s="157"/>
      <c r="F8" s="157"/>
      <c r="G8" s="157"/>
      <c r="H8" s="157"/>
      <c r="I8" s="157"/>
      <c r="J8" s="157"/>
      <c r="K8" s="157"/>
      <c r="L8" s="157"/>
      <c r="M8" s="157"/>
      <c r="N8" s="157"/>
      <c r="O8" s="157"/>
      <c r="P8" s="158"/>
      <c r="Q8" s="4"/>
    </row>
    <row r="9" spans="1:19" ht="3" customHeight="1" thickBot="1" x14ac:dyDescent="0.25">
      <c r="A9" s="4"/>
      <c r="B9" s="159"/>
      <c r="C9" s="159"/>
      <c r="D9" s="159"/>
      <c r="E9" s="159"/>
      <c r="F9" s="159"/>
      <c r="G9" s="159"/>
      <c r="H9" s="159"/>
      <c r="I9" s="159"/>
      <c r="J9" s="159"/>
      <c r="K9" s="159"/>
      <c r="L9" s="159"/>
      <c r="M9" s="159"/>
      <c r="N9" s="159"/>
      <c r="O9" s="159"/>
      <c r="P9" s="159"/>
      <c r="Q9" s="4"/>
    </row>
    <row r="10" spans="1:19" ht="26.25" customHeight="1" thickBot="1" x14ac:dyDescent="0.25">
      <c r="A10" s="4"/>
      <c r="B10" s="25" t="s">
        <v>54</v>
      </c>
      <c r="C10" s="160">
        <v>2024</v>
      </c>
      <c r="D10" s="161"/>
      <c r="E10" s="161"/>
      <c r="F10" s="161"/>
      <c r="G10" s="161"/>
      <c r="H10" s="161"/>
      <c r="I10" s="162"/>
      <c r="J10" s="163" t="s">
        <v>1</v>
      </c>
      <c r="K10" s="164"/>
      <c r="L10" s="164"/>
      <c r="M10" s="164"/>
      <c r="N10" s="165" t="s">
        <v>116</v>
      </c>
      <c r="O10" s="166"/>
      <c r="P10" s="167"/>
      <c r="Q10" s="4"/>
    </row>
    <row r="11" spans="1:19" ht="3" customHeight="1" thickBot="1" x14ac:dyDescent="0.25">
      <c r="A11" s="4"/>
      <c r="B11" s="189"/>
      <c r="C11" s="190"/>
      <c r="D11" s="190"/>
      <c r="E11" s="190"/>
      <c r="F11" s="190"/>
      <c r="G11" s="190"/>
      <c r="H11" s="190"/>
      <c r="I11" s="190"/>
      <c r="J11" s="190"/>
      <c r="K11" s="190"/>
      <c r="L11" s="190"/>
      <c r="M11" s="190"/>
      <c r="N11" s="190"/>
      <c r="O11" s="190"/>
      <c r="P11" s="191"/>
      <c r="Q11" s="4"/>
    </row>
    <row r="12" spans="1:19" ht="30" customHeight="1" thickBot="1" x14ac:dyDescent="0.25">
      <c r="A12" s="4"/>
      <c r="B12" s="9" t="s">
        <v>0</v>
      </c>
      <c r="C12" s="181" t="s">
        <v>84</v>
      </c>
      <c r="D12" s="181"/>
      <c r="E12" s="181"/>
      <c r="F12" s="181"/>
      <c r="G12" s="181"/>
      <c r="H12" s="181"/>
      <c r="I12" s="181"/>
      <c r="J12" s="181"/>
      <c r="K12" s="181"/>
      <c r="L12" s="181"/>
      <c r="M12" s="181"/>
      <c r="N12" s="181"/>
      <c r="O12" s="181"/>
      <c r="P12" s="182"/>
      <c r="Q12" s="4"/>
    </row>
    <row r="13" spans="1:19" ht="3" customHeight="1" thickBot="1" x14ac:dyDescent="0.25">
      <c r="A13" s="4"/>
      <c r="B13" s="183"/>
      <c r="C13" s="184"/>
      <c r="D13" s="184"/>
      <c r="E13" s="184"/>
      <c r="F13" s="184"/>
      <c r="G13" s="184"/>
      <c r="H13" s="184"/>
      <c r="I13" s="184"/>
      <c r="J13" s="184"/>
      <c r="K13" s="184"/>
      <c r="L13" s="184"/>
      <c r="M13" s="184"/>
      <c r="N13" s="184"/>
      <c r="O13" s="184"/>
      <c r="P13" s="185"/>
      <c r="Q13" s="4"/>
    </row>
    <row r="14" spans="1:19" ht="30" customHeight="1" thickBot="1" x14ac:dyDescent="0.25">
      <c r="A14" s="4"/>
      <c r="B14" s="9" t="s">
        <v>6</v>
      </c>
      <c r="C14" s="186" t="s">
        <v>168</v>
      </c>
      <c r="D14" s="187"/>
      <c r="E14" s="187"/>
      <c r="F14" s="187"/>
      <c r="G14" s="187"/>
      <c r="H14" s="187"/>
      <c r="I14" s="187"/>
      <c r="J14" s="187"/>
      <c r="K14" s="187"/>
      <c r="L14" s="187"/>
      <c r="M14" s="187"/>
      <c r="N14" s="187"/>
      <c r="O14" s="187"/>
      <c r="P14" s="188"/>
      <c r="Q14" s="4"/>
    </row>
    <row r="15" spans="1:19" ht="3" customHeight="1" thickBot="1" x14ac:dyDescent="0.25">
      <c r="A15" s="4"/>
      <c r="B15" s="168"/>
      <c r="C15" s="169"/>
      <c r="D15" s="169"/>
      <c r="E15" s="169"/>
      <c r="F15" s="169"/>
      <c r="G15" s="169"/>
      <c r="H15" s="169"/>
      <c r="I15" s="169"/>
      <c r="J15" s="169"/>
      <c r="K15" s="169"/>
      <c r="L15" s="169"/>
      <c r="M15" s="169"/>
      <c r="N15" s="169"/>
      <c r="O15" s="169"/>
      <c r="P15" s="170"/>
      <c r="Q15" s="4"/>
    </row>
    <row r="16" spans="1:19" ht="59.25" customHeight="1" thickBot="1" x14ac:dyDescent="0.25">
      <c r="A16" s="4"/>
      <c r="B16" s="9" t="s">
        <v>25</v>
      </c>
      <c r="C16" s="300" t="s">
        <v>169</v>
      </c>
      <c r="D16" s="301"/>
      <c r="E16" s="301"/>
      <c r="F16" s="301"/>
      <c r="G16" s="301"/>
      <c r="H16" s="301"/>
      <c r="I16" s="301"/>
      <c r="J16" s="301"/>
      <c r="K16" s="301"/>
      <c r="L16" s="301"/>
      <c r="M16" s="301"/>
      <c r="N16" s="301"/>
      <c r="O16" s="301"/>
      <c r="P16" s="302"/>
      <c r="Q16" s="4"/>
    </row>
    <row r="17" spans="1:17" ht="4.5" customHeight="1" thickBot="1" x14ac:dyDescent="0.25">
      <c r="A17" s="4"/>
      <c r="B17" s="168"/>
      <c r="C17" s="169"/>
      <c r="D17" s="169"/>
      <c r="E17" s="169"/>
      <c r="F17" s="169"/>
      <c r="G17" s="169"/>
      <c r="H17" s="169"/>
      <c r="I17" s="169"/>
      <c r="J17" s="169"/>
      <c r="K17" s="169"/>
      <c r="L17" s="169"/>
      <c r="M17" s="169"/>
      <c r="N17" s="169"/>
      <c r="O17" s="169"/>
      <c r="P17" s="170"/>
      <c r="Q17" s="4"/>
    </row>
    <row r="18" spans="1:17" ht="30" customHeight="1" thickBot="1" x14ac:dyDescent="0.25">
      <c r="A18" s="4"/>
      <c r="B18" s="9" t="s">
        <v>11</v>
      </c>
      <c r="C18" s="171" t="s">
        <v>109</v>
      </c>
      <c r="D18" s="172"/>
      <c r="E18" s="172"/>
      <c r="F18" s="172"/>
      <c r="G18" s="172"/>
      <c r="H18" s="172"/>
      <c r="I18" s="172"/>
      <c r="J18" s="172"/>
      <c r="K18" s="172"/>
      <c r="L18" s="172"/>
      <c r="M18" s="172"/>
      <c r="N18" s="172"/>
      <c r="O18" s="172"/>
      <c r="P18" s="173"/>
      <c r="Q18" s="4"/>
    </row>
    <row r="19" spans="1:17" ht="3" customHeight="1" thickBot="1" x14ac:dyDescent="0.25">
      <c r="A19" s="4"/>
      <c r="B19" s="174"/>
      <c r="C19" s="174"/>
      <c r="D19" s="174"/>
      <c r="E19" s="174"/>
      <c r="F19" s="174"/>
      <c r="G19" s="174"/>
      <c r="H19" s="174"/>
      <c r="I19" s="174"/>
      <c r="J19" s="174"/>
      <c r="K19" s="174"/>
      <c r="L19" s="174"/>
      <c r="M19" s="174"/>
      <c r="N19" s="174"/>
      <c r="O19" s="174"/>
      <c r="P19" s="174"/>
      <c r="Q19" s="4"/>
    </row>
    <row r="20" spans="1:17" ht="17.25" customHeight="1" thickBot="1" x14ac:dyDescent="0.25">
      <c r="A20" s="4"/>
      <c r="B20" s="175" t="s">
        <v>26</v>
      </c>
      <c r="C20" s="176"/>
      <c r="D20" s="176"/>
      <c r="E20" s="176"/>
      <c r="F20" s="176"/>
      <c r="G20" s="176"/>
      <c r="H20" s="176"/>
      <c r="I20" s="176"/>
      <c r="J20" s="176"/>
      <c r="K20" s="176"/>
      <c r="L20" s="176"/>
      <c r="M20" s="176"/>
      <c r="N20" s="176"/>
      <c r="O20" s="176"/>
      <c r="P20" s="177"/>
      <c r="Q20" s="4"/>
    </row>
    <row r="21" spans="1:17" ht="3" customHeight="1" thickBot="1" x14ac:dyDescent="0.25">
      <c r="A21" s="4"/>
      <c r="B21" s="178"/>
      <c r="C21" s="179"/>
      <c r="D21" s="179"/>
      <c r="E21" s="179"/>
      <c r="F21" s="179"/>
      <c r="G21" s="179"/>
      <c r="H21" s="179"/>
      <c r="I21" s="179"/>
      <c r="J21" s="179"/>
      <c r="K21" s="179"/>
      <c r="L21" s="179"/>
      <c r="M21" s="179"/>
      <c r="N21" s="179"/>
      <c r="O21" s="179"/>
      <c r="P21" s="180"/>
      <c r="Q21" s="4"/>
    </row>
    <row r="22" spans="1:17" ht="51" customHeight="1" thickBot="1" x14ac:dyDescent="0.25">
      <c r="A22" s="4"/>
      <c r="B22" s="9" t="s">
        <v>3</v>
      </c>
      <c r="C22" s="150" t="s">
        <v>176</v>
      </c>
      <c r="D22" s="151"/>
      <c r="E22" s="151"/>
      <c r="F22" s="151"/>
      <c r="G22" s="151"/>
      <c r="H22" s="151"/>
      <c r="I22" s="151"/>
      <c r="J22" s="151"/>
      <c r="K22" s="151"/>
      <c r="L22" s="151"/>
      <c r="M22" s="151"/>
      <c r="N22" s="151"/>
      <c r="O22" s="151"/>
      <c r="P22" s="152"/>
      <c r="Q22" s="4"/>
    </row>
    <row r="23" spans="1:17" ht="3" customHeight="1" thickBot="1" x14ac:dyDescent="0.25">
      <c r="A23" s="4"/>
      <c r="B23" s="168"/>
      <c r="C23" s="169"/>
      <c r="D23" s="169"/>
      <c r="E23" s="169"/>
      <c r="F23" s="169"/>
      <c r="G23" s="169"/>
      <c r="H23" s="169"/>
      <c r="I23" s="169"/>
      <c r="J23" s="169"/>
      <c r="K23" s="169"/>
      <c r="L23" s="169"/>
      <c r="M23" s="169"/>
      <c r="N23" s="169"/>
      <c r="O23" s="169"/>
      <c r="P23" s="170"/>
      <c r="Q23" s="4"/>
    </row>
    <row r="24" spans="1:17" ht="122.25" customHeight="1" thickBot="1" x14ac:dyDescent="0.25">
      <c r="A24" s="4"/>
      <c r="B24" s="9" t="s">
        <v>12</v>
      </c>
      <c r="C24" s="195" t="s">
        <v>194</v>
      </c>
      <c r="D24" s="196"/>
      <c r="E24" s="196"/>
      <c r="F24" s="196"/>
      <c r="G24" s="196"/>
      <c r="H24" s="196"/>
      <c r="I24" s="196"/>
      <c r="J24" s="196"/>
      <c r="K24" s="196"/>
      <c r="L24" s="196"/>
      <c r="M24" s="196"/>
      <c r="N24" s="196"/>
      <c r="O24" s="196"/>
      <c r="P24" s="197"/>
      <c r="Q24" s="4"/>
    </row>
    <row r="25" spans="1:17" ht="3" customHeight="1" thickBot="1" x14ac:dyDescent="0.25">
      <c r="A25" s="4"/>
      <c r="B25" s="198"/>
      <c r="C25" s="199"/>
      <c r="D25" s="199"/>
      <c r="E25" s="199"/>
      <c r="F25" s="199"/>
      <c r="G25" s="199"/>
      <c r="H25" s="199"/>
      <c r="I25" s="199"/>
      <c r="J25" s="199"/>
      <c r="K25" s="199"/>
      <c r="L25" s="199"/>
      <c r="M25" s="199"/>
      <c r="N25" s="199"/>
      <c r="O25" s="199"/>
      <c r="P25" s="200"/>
      <c r="Q25" s="4"/>
    </row>
    <row r="26" spans="1:17" ht="13.5" customHeight="1" thickBot="1" x14ac:dyDescent="0.25">
      <c r="A26" s="4"/>
      <c r="B26" s="10" t="s">
        <v>2</v>
      </c>
      <c r="C26" s="201">
        <v>0.8</v>
      </c>
      <c r="D26" s="202"/>
      <c r="E26" s="202"/>
      <c r="F26" s="202"/>
      <c r="G26" s="202"/>
      <c r="H26" s="202"/>
      <c r="I26" s="202"/>
      <c r="J26" s="202"/>
      <c r="K26" s="202"/>
      <c r="L26" s="202"/>
      <c r="M26" s="202"/>
      <c r="N26" s="202"/>
      <c r="O26" s="202"/>
      <c r="P26" s="203"/>
      <c r="Q26" s="4"/>
    </row>
    <row r="27" spans="1:17" ht="3" customHeight="1" thickBot="1" x14ac:dyDescent="0.25">
      <c r="A27" s="4"/>
      <c r="B27" s="204"/>
      <c r="C27" s="205"/>
      <c r="D27" s="205"/>
      <c r="E27" s="205"/>
      <c r="F27" s="205"/>
      <c r="G27" s="205"/>
      <c r="H27" s="205"/>
      <c r="I27" s="205"/>
      <c r="J27" s="205"/>
      <c r="K27" s="205"/>
      <c r="L27" s="205"/>
      <c r="M27" s="205"/>
      <c r="N27" s="205"/>
      <c r="O27" s="205"/>
      <c r="P27" s="206"/>
      <c r="Q27" s="4"/>
    </row>
    <row r="28" spans="1:17" ht="12.75" customHeight="1" thickBot="1" x14ac:dyDescent="0.25">
      <c r="A28" s="4"/>
      <c r="B28" s="10" t="s">
        <v>13</v>
      </c>
      <c r="C28" s="11" t="s">
        <v>14</v>
      </c>
      <c r="D28" s="207" t="s">
        <v>129</v>
      </c>
      <c r="E28" s="202"/>
      <c r="F28" s="202"/>
      <c r="G28" s="203"/>
      <c r="H28" s="208" t="s">
        <v>15</v>
      </c>
      <c r="I28" s="208"/>
      <c r="J28" s="208"/>
      <c r="K28" s="207" t="s">
        <v>131</v>
      </c>
      <c r="L28" s="202"/>
      <c r="M28" s="203"/>
      <c r="N28" s="209" t="s">
        <v>16</v>
      </c>
      <c r="O28" s="210"/>
      <c r="P28" s="50" t="s">
        <v>130</v>
      </c>
      <c r="Q28" s="4"/>
    </row>
    <row r="29" spans="1:17" ht="3" customHeight="1" thickBot="1" x14ac:dyDescent="0.25">
      <c r="A29" s="4"/>
      <c r="B29" s="211"/>
      <c r="C29" s="212"/>
      <c r="D29" s="212"/>
      <c r="E29" s="212"/>
      <c r="F29" s="212"/>
      <c r="G29" s="212"/>
      <c r="H29" s="212"/>
      <c r="I29" s="212"/>
      <c r="J29" s="212"/>
      <c r="K29" s="212"/>
      <c r="L29" s="212"/>
      <c r="M29" s="212"/>
      <c r="N29" s="212"/>
      <c r="O29" s="212"/>
      <c r="P29" s="213"/>
      <c r="Q29" s="4"/>
    </row>
    <row r="30" spans="1:17" ht="13.5" thickBot="1" x14ac:dyDescent="0.25">
      <c r="A30" s="4"/>
      <c r="B30" s="24" t="s">
        <v>7</v>
      </c>
      <c r="C30" s="214" t="s">
        <v>94</v>
      </c>
      <c r="D30" s="193"/>
      <c r="E30" s="193"/>
      <c r="F30" s="193"/>
      <c r="G30" s="193"/>
      <c r="H30" s="193"/>
      <c r="I30" s="193"/>
      <c r="J30" s="193"/>
      <c r="K30" s="193"/>
      <c r="L30" s="193"/>
      <c r="M30" s="193"/>
      <c r="N30" s="193"/>
      <c r="O30" s="193"/>
      <c r="P30" s="194"/>
      <c r="Q30" s="4"/>
    </row>
    <row r="31" spans="1:17" ht="3" customHeight="1" thickBot="1" x14ac:dyDescent="0.25">
      <c r="A31" s="4"/>
      <c r="B31" s="168"/>
      <c r="C31" s="169"/>
      <c r="D31" s="169"/>
      <c r="E31" s="169"/>
      <c r="F31" s="169"/>
      <c r="G31" s="169"/>
      <c r="H31" s="169"/>
      <c r="I31" s="169"/>
      <c r="J31" s="169"/>
      <c r="K31" s="169"/>
      <c r="L31" s="169"/>
      <c r="M31" s="169"/>
      <c r="N31" s="169"/>
      <c r="O31" s="169"/>
      <c r="P31" s="170"/>
      <c r="Q31" s="4"/>
    </row>
    <row r="32" spans="1:17" ht="13.5" thickBot="1" x14ac:dyDescent="0.25">
      <c r="A32" s="4"/>
      <c r="B32" s="24" t="s">
        <v>4</v>
      </c>
      <c r="C32" s="192" t="s">
        <v>47</v>
      </c>
      <c r="D32" s="193"/>
      <c r="E32" s="193"/>
      <c r="F32" s="193"/>
      <c r="G32" s="193"/>
      <c r="H32" s="193"/>
      <c r="I32" s="193"/>
      <c r="J32" s="193"/>
      <c r="K32" s="193"/>
      <c r="L32" s="193"/>
      <c r="M32" s="193"/>
      <c r="N32" s="193"/>
      <c r="O32" s="193"/>
      <c r="P32" s="194"/>
      <c r="Q32" s="4"/>
    </row>
    <row r="33" spans="1:17" ht="3" customHeight="1" thickBot="1" x14ac:dyDescent="0.25">
      <c r="A33" s="4"/>
      <c r="B33" s="168"/>
      <c r="C33" s="169"/>
      <c r="D33" s="169"/>
      <c r="E33" s="169"/>
      <c r="F33" s="169"/>
      <c r="G33" s="169"/>
      <c r="H33" s="169"/>
      <c r="I33" s="169"/>
      <c r="J33" s="169"/>
      <c r="K33" s="169"/>
      <c r="L33" s="169"/>
      <c r="M33" s="169"/>
      <c r="N33" s="169"/>
      <c r="O33" s="169"/>
      <c r="P33" s="170"/>
      <c r="Q33" s="4"/>
    </row>
    <row r="34" spans="1:17" ht="13.5" thickBot="1" x14ac:dyDescent="0.25">
      <c r="A34" s="4"/>
      <c r="B34" s="24" t="s">
        <v>23</v>
      </c>
      <c r="C34" s="192" t="s">
        <v>47</v>
      </c>
      <c r="D34" s="193"/>
      <c r="E34" s="193"/>
      <c r="F34" s="193"/>
      <c r="G34" s="193"/>
      <c r="H34" s="193"/>
      <c r="I34" s="193"/>
      <c r="J34" s="193"/>
      <c r="K34" s="193"/>
      <c r="L34" s="193"/>
      <c r="M34" s="193"/>
      <c r="N34" s="193"/>
      <c r="O34" s="193"/>
      <c r="P34" s="194"/>
      <c r="Q34" s="4"/>
    </row>
    <row r="35" spans="1:17" ht="3" customHeight="1" thickBot="1" x14ac:dyDescent="0.25">
      <c r="A35" s="4"/>
      <c r="B35" s="183"/>
      <c r="C35" s="184"/>
      <c r="D35" s="184"/>
      <c r="E35" s="184"/>
      <c r="F35" s="184"/>
      <c r="G35" s="184"/>
      <c r="H35" s="184"/>
      <c r="I35" s="184"/>
      <c r="J35" s="184"/>
      <c r="K35" s="184"/>
      <c r="L35" s="184"/>
      <c r="M35" s="184"/>
      <c r="N35" s="184"/>
      <c r="O35" s="184"/>
      <c r="P35" s="185"/>
      <c r="Q35" s="4"/>
    </row>
    <row r="36" spans="1:17" ht="16.5" customHeight="1" thickBot="1" x14ac:dyDescent="0.25">
      <c r="A36" s="4"/>
      <c r="B36" s="24" t="s">
        <v>43</v>
      </c>
      <c r="C36" s="214" t="s">
        <v>47</v>
      </c>
      <c r="D36" s="193"/>
      <c r="E36" s="193"/>
      <c r="F36" s="193"/>
      <c r="G36" s="193"/>
      <c r="H36" s="193"/>
      <c r="I36" s="193"/>
      <c r="J36" s="193"/>
      <c r="K36" s="193"/>
      <c r="L36" s="193"/>
      <c r="M36" s="193"/>
      <c r="N36" s="193"/>
      <c r="O36" s="193"/>
      <c r="P36" s="194"/>
      <c r="Q36" s="4"/>
    </row>
    <row r="37" spans="1:17" ht="3" customHeight="1" thickBot="1" x14ac:dyDescent="0.25">
      <c r="A37" s="4"/>
      <c r="B37" s="51"/>
      <c r="C37" s="51"/>
      <c r="D37" s="51"/>
      <c r="E37" s="51"/>
      <c r="F37" s="51"/>
      <c r="G37" s="51"/>
      <c r="H37" s="51"/>
      <c r="I37" s="51"/>
      <c r="J37" s="51"/>
      <c r="K37" s="51"/>
      <c r="L37" s="51"/>
      <c r="M37" s="51"/>
      <c r="N37" s="51"/>
      <c r="O37" s="51"/>
      <c r="P37" s="51"/>
      <c r="Q37" s="4"/>
    </row>
    <row r="38" spans="1:17" x14ac:dyDescent="0.2">
      <c r="A38" s="4"/>
      <c r="B38" s="218" t="s">
        <v>17</v>
      </c>
      <c r="C38" s="219"/>
      <c r="D38" s="219"/>
      <c r="E38" s="219"/>
      <c r="F38" s="219"/>
      <c r="G38" s="219"/>
      <c r="H38" s="219"/>
      <c r="I38" s="219"/>
      <c r="J38" s="219"/>
      <c r="K38" s="219"/>
      <c r="L38" s="219"/>
      <c r="M38" s="219"/>
      <c r="N38" s="219"/>
      <c r="O38" s="219"/>
      <c r="P38" s="220"/>
      <c r="Q38" s="4"/>
    </row>
    <row r="39" spans="1:17" ht="13.5" thickBot="1" x14ac:dyDescent="0.25">
      <c r="A39" s="4"/>
      <c r="B39" s="59" t="s">
        <v>22</v>
      </c>
      <c r="C39" s="221" t="s">
        <v>18</v>
      </c>
      <c r="D39" s="221"/>
      <c r="E39" s="221"/>
      <c r="F39" s="221"/>
      <c r="G39" s="221"/>
      <c r="H39" s="221" t="s">
        <v>7</v>
      </c>
      <c r="I39" s="221"/>
      <c r="J39" s="221"/>
      <c r="K39" s="221"/>
      <c r="L39" s="221"/>
      <c r="M39" s="221" t="s">
        <v>19</v>
      </c>
      <c r="N39" s="221"/>
      <c r="O39" s="221"/>
      <c r="P39" s="222"/>
      <c r="Q39" s="4"/>
    </row>
    <row r="40" spans="1:17" ht="54" customHeight="1" x14ac:dyDescent="0.2">
      <c r="A40" s="4"/>
      <c r="B40" s="60" t="s">
        <v>132</v>
      </c>
      <c r="C40" s="226" t="s">
        <v>134</v>
      </c>
      <c r="D40" s="226"/>
      <c r="E40" s="226"/>
      <c r="F40" s="226"/>
      <c r="G40" s="226"/>
      <c r="H40" s="226" t="s">
        <v>117</v>
      </c>
      <c r="I40" s="226"/>
      <c r="J40" s="226"/>
      <c r="K40" s="226"/>
      <c r="L40" s="226"/>
      <c r="M40" s="227" t="s">
        <v>174</v>
      </c>
      <c r="N40" s="227"/>
      <c r="O40" s="227"/>
      <c r="P40" s="228"/>
      <c r="Q40" s="4"/>
    </row>
    <row r="41" spans="1:17" ht="72.75" customHeight="1" thickBot="1" x14ac:dyDescent="0.25">
      <c r="A41" s="4"/>
      <c r="B41" s="64" t="s">
        <v>133</v>
      </c>
      <c r="C41" s="410" t="s">
        <v>175</v>
      </c>
      <c r="D41" s="229"/>
      <c r="E41" s="229"/>
      <c r="F41" s="229"/>
      <c r="G41" s="229"/>
      <c r="H41" s="230" t="s">
        <v>117</v>
      </c>
      <c r="I41" s="230"/>
      <c r="J41" s="230"/>
      <c r="K41" s="230"/>
      <c r="L41" s="230"/>
      <c r="M41" s="229" t="s">
        <v>174</v>
      </c>
      <c r="N41" s="229"/>
      <c r="O41" s="229"/>
      <c r="P41" s="231"/>
      <c r="Q41" s="4"/>
    </row>
    <row r="42" spans="1:17" ht="3" customHeight="1" thickBot="1" x14ac:dyDescent="0.25">
      <c r="A42" s="4"/>
      <c r="B42" s="52"/>
      <c r="C42" s="52"/>
      <c r="D42" s="52"/>
      <c r="E42" s="52"/>
      <c r="F42" s="52"/>
      <c r="G42" s="52"/>
      <c r="H42" s="52"/>
      <c r="I42" s="52"/>
      <c r="J42" s="52"/>
      <c r="K42" s="52"/>
      <c r="L42" s="52"/>
      <c r="M42" s="52"/>
      <c r="N42" s="52"/>
      <c r="O42" s="52"/>
      <c r="P42" s="52"/>
      <c r="Q42" s="4"/>
    </row>
    <row r="43" spans="1:17" ht="13.5" customHeight="1" thickBot="1" x14ac:dyDescent="0.25">
      <c r="A43" s="4"/>
      <c r="B43" s="175" t="s">
        <v>8</v>
      </c>
      <c r="C43" s="176"/>
      <c r="D43" s="176"/>
      <c r="E43" s="176"/>
      <c r="F43" s="176"/>
      <c r="G43" s="176"/>
      <c r="H43" s="176"/>
      <c r="I43" s="176"/>
      <c r="J43" s="176"/>
      <c r="K43" s="176"/>
      <c r="L43" s="176"/>
      <c r="M43" s="176"/>
      <c r="N43" s="176"/>
      <c r="O43" s="176"/>
      <c r="P43" s="177"/>
      <c r="Q43" s="4"/>
    </row>
    <row r="44" spans="1:17" ht="3" customHeight="1" thickBot="1" x14ac:dyDescent="0.25">
      <c r="A44" s="4"/>
      <c r="B44" s="27"/>
      <c r="C44" s="26"/>
      <c r="D44" s="26"/>
      <c r="E44" s="26"/>
      <c r="F44" s="26"/>
      <c r="G44" s="26"/>
      <c r="H44" s="26"/>
      <c r="I44" s="26"/>
      <c r="J44" s="26"/>
      <c r="K44" s="26"/>
      <c r="L44" s="26"/>
      <c r="M44" s="26"/>
      <c r="N44" s="26"/>
      <c r="O44" s="26"/>
      <c r="P44" s="28"/>
      <c r="Q44" s="4"/>
    </row>
    <row r="45" spans="1:17" x14ac:dyDescent="0.2">
      <c r="A45" s="4"/>
      <c r="B45" s="385" t="s">
        <v>20</v>
      </c>
      <c r="C45" s="122" t="s">
        <v>9</v>
      </c>
      <c r="D45" s="122" t="s">
        <v>67</v>
      </c>
      <c r="E45" s="122" t="s">
        <v>68</v>
      </c>
      <c r="F45" s="122" t="s">
        <v>69</v>
      </c>
      <c r="G45" s="122" t="s">
        <v>70</v>
      </c>
      <c r="H45" s="122" t="s">
        <v>71</v>
      </c>
      <c r="I45" s="122" t="s">
        <v>72</v>
      </c>
      <c r="J45" s="122" t="s">
        <v>73</v>
      </c>
      <c r="K45" s="122" t="s">
        <v>74</v>
      </c>
      <c r="L45" s="122" t="s">
        <v>75</v>
      </c>
      <c r="M45" s="122" t="s">
        <v>76</v>
      </c>
      <c r="N45" s="122" t="s">
        <v>77</v>
      </c>
      <c r="O45" s="122" t="s">
        <v>78</v>
      </c>
      <c r="P45" s="123" t="s">
        <v>24</v>
      </c>
      <c r="Q45" s="4"/>
    </row>
    <row r="46" spans="1:17" x14ac:dyDescent="0.2">
      <c r="A46" s="4"/>
      <c r="B46" s="386"/>
      <c r="C46" s="99" t="s">
        <v>10</v>
      </c>
      <c r="D46" s="335">
        <f>'4.1. Registro porcentaje recepc'!D10</f>
        <v>0.81567016907568402</v>
      </c>
      <c r="E46" s="335"/>
      <c r="F46" s="335"/>
      <c r="G46" s="335"/>
      <c r="H46" s="335"/>
      <c r="I46" s="335"/>
      <c r="J46" s="335"/>
      <c r="K46" s="335"/>
      <c r="L46" s="335"/>
      <c r="M46" s="335"/>
      <c r="N46" s="335"/>
      <c r="O46" s="335"/>
      <c r="P46" s="116">
        <f>'4.1. Registro porcentaje recepc'!D10</f>
        <v>0.81567016907568402</v>
      </c>
      <c r="Q46" s="4"/>
    </row>
    <row r="47" spans="1:17" ht="5.25" customHeight="1" x14ac:dyDescent="0.2">
      <c r="A47" s="4"/>
      <c r="B47" s="386"/>
      <c r="C47" s="411"/>
      <c r="D47" s="411"/>
      <c r="E47" s="411"/>
      <c r="F47" s="411"/>
      <c r="G47" s="411"/>
      <c r="H47" s="411"/>
      <c r="I47" s="411"/>
      <c r="J47" s="411"/>
      <c r="K47" s="411"/>
      <c r="L47" s="411"/>
      <c r="M47" s="411"/>
      <c r="N47" s="411"/>
      <c r="O47" s="411"/>
      <c r="P47" s="412"/>
      <c r="Q47" s="4"/>
    </row>
    <row r="48" spans="1:17" x14ac:dyDescent="0.2">
      <c r="A48" s="4"/>
      <c r="B48" s="386"/>
      <c r="C48" s="128" t="str">
        <f>'4.1. Registro porcentaje recepc'!A13</f>
        <v>INFORME 42</v>
      </c>
      <c r="D48" s="335">
        <f>'4.1. Registro porcentaje recepc'!D13</f>
        <v>0.80885144755576655</v>
      </c>
      <c r="E48" s="335"/>
      <c r="F48" s="335"/>
      <c r="G48" s="335"/>
      <c r="H48" s="335"/>
      <c r="I48" s="335"/>
      <c r="J48" s="335"/>
      <c r="K48" s="335"/>
      <c r="L48" s="335"/>
      <c r="M48" s="335"/>
      <c r="N48" s="335"/>
      <c r="O48" s="335"/>
      <c r="P48" s="116">
        <f>'4.1. Registro porcentaje recepc'!D13</f>
        <v>0.80885144755576655</v>
      </c>
      <c r="Q48" s="4"/>
    </row>
    <row r="49" spans="1:17" x14ac:dyDescent="0.2">
      <c r="A49" s="4"/>
      <c r="B49" s="386"/>
      <c r="C49" s="128" t="str">
        <f>'4.1. Registro porcentaje recepc'!A15</f>
        <v>INFORME 67</v>
      </c>
      <c r="D49" s="335">
        <f>'4.1. Registro porcentaje recepc'!D15</f>
        <v>0.36776022681247467</v>
      </c>
      <c r="E49" s="335"/>
      <c r="F49" s="335"/>
      <c r="G49" s="335"/>
      <c r="H49" s="335"/>
      <c r="I49" s="335"/>
      <c r="J49" s="335"/>
      <c r="K49" s="335"/>
      <c r="L49" s="335"/>
      <c r="M49" s="335"/>
      <c r="N49" s="335"/>
      <c r="O49" s="335"/>
      <c r="P49" s="116">
        <f>'4.1. Registro porcentaje recepc'!D15</f>
        <v>0.36776022681247467</v>
      </c>
      <c r="Q49" s="4"/>
    </row>
    <row r="50" spans="1:17" ht="13.5" thickBot="1" x14ac:dyDescent="0.25">
      <c r="A50" s="4"/>
      <c r="B50" s="387"/>
      <c r="C50" s="127" t="str" cm="1">
        <f t="array" ref="C50:C51">'4.1. Registro porcentaje recepc'!A17:A18</f>
        <v xml:space="preserve">
INFORME 75</v>
      </c>
      <c r="D50" s="391">
        <f>'4.1. Registro porcentaje recepc'!D17</f>
        <v>0.96383087111563936</v>
      </c>
      <c r="E50" s="391"/>
      <c r="F50" s="391"/>
      <c r="G50" s="391"/>
      <c r="H50" s="391"/>
      <c r="I50" s="391"/>
      <c r="J50" s="391"/>
      <c r="K50" s="391"/>
      <c r="L50" s="391"/>
      <c r="M50" s="391"/>
      <c r="N50" s="391"/>
      <c r="O50" s="391"/>
      <c r="P50" s="117">
        <f>'4.1. Registro porcentaje recepc'!D17</f>
        <v>0.96383087111563936</v>
      </c>
      <c r="Q50" s="4"/>
    </row>
    <row r="51" spans="1:17" ht="3" customHeight="1" thickBot="1" x14ac:dyDescent="0.25">
      <c r="A51" s="4"/>
      <c r="B51" s="84">
        <v>0.9</v>
      </c>
      <c r="C51" s="85">
        <v>0</v>
      </c>
      <c r="D51" s="85"/>
      <c r="E51" s="85"/>
      <c r="F51" s="86">
        <f>+$C$26</f>
        <v>0.8</v>
      </c>
      <c r="G51" s="85"/>
      <c r="H51" s="85"/>
      <c r="I51" s="86">
        <f>+$C$26</f>
        <v>0.8</v>
      </c>
      <c r="J51" s="85"/>
      <c r="K51" s="85"/>
      <c r="L51" s="86">
        <f>+$C$26</f>
        <v>0.8</v>
      </c>
      <c r="M51" s="85"/>
      <c r="N51" s="85"/>
      <c r="O51" s="86">
        <f>+$C$26</f>
        <v>0.8</v>
      </c>
      <c r="P51" s="86">
        <f>+$C$26</f>
        <v>0.8</v>
      </c>
      <c r="Q51" s="4"/>
    </row>
    <row r="52" spans="1:17" ht="22.5" customHeight="1" thickBot="1" x14ac:dyDescent="0.25">
      <c r="A52" s="4"/>
      <c r="B52" s="232" t="s">
        <v>21</v>
      </c>
      <c r="C52" s="233"/>
      <c r="D52" s="233"/>
      <c r="E52" s="233"/>
      <c r="F52" s="233"/>
      <c r="G52" s="233"/>
      <c r="H52" s="233"/>
      <c r="I52" s="233"/>
      <c r="J52" s="233"/>
      <c r="K52" s="233"/>
      <c r="L52" s="233"/>
      <c r="M52" s="233"/>
      <c r="N52" s="233"/>
      <c r="O52" s="233"/>
      <c r="P52" s="234"/>
      <c r="Q52" s="4"/>
    </row>
    <row r="53" spans="1:17" x14ac:dyDescent="0.2">
      <c r="A53" s="4"/>
      <c r="B53" s="240"/>
      <c r="C53" s="241"/>
      <c r="D53" s="241"/>
      <c r="E53" s="241"/>
      <c r="F53" s="241"/>
      <c r="G53" s="241"/>
      <c r="H53" s="241"/>
      <c r="I53" s="241"/>
      <c r="J53" s="241"/>
      <c r="K53" s="241"/>
      <c r="L53" s="241"/>
      <c r="M53" s="241"/>
      <c r="N53" s="241"/>
      <c r="O53" s="241"/>
      <c r="P53" s="242"/>
      <c r="Q53" s="4"/>
    </row>
    <row r="54" spans="1:17" x14ac:dyDescent="0.2">
      <c r="A54" s="4"/>
      <c r="B54" s="243"/>
      <c r="C54" s="244"/>
      <c r="D54" s="244"/>
      <c r="E54" s="244"/>
      <c r="F54" s="244"/>
      <c r="G54" s="244"/>
      <c r="H54" s="244"/>
      <c r="I54" s="244"/>
      <c r="J54" s="244"/>
      <c r="K54" s="244"/>
      <c r="L54" s="244"/>
      <c r="M54" s="244"/>
      <c r="N54" s="244"/>
      <c r="O54" s="244"/>
      <c r="P54" s="245"/>
      <c r="Q54" s="4"/>
    </row>
    <row r="55" spans="1:17" x14ac:dyDescent="0.2">
      <c r="A55" s="4"/>
      <c r="B55" s="243"/>
      <c r="C55" s="244"/>
      <c r="D55" s="244"/>
      <c r="E55" s="244"/>
      <c r="F55" s="244"/>
      <c r="G55" s="244"/>
      <c r="H55" s="244"/>
      <c r="I55" s="244"/>
      <c r="J55" s="244"/>
      <c r="K55" s="244"/>
      <c r="L55" s="244"/>
      <c r="M55" s="244"/>
      <c r="N55" s="244"/>
      <c r="O55" s="244"/>
      <c r="P55" s="245"/>
      <c r="Q55" s="4"/>
    </row>
    <row r="56" spans="1:17" x14ac:dyDescent="0.2">
      <c r="A56" s="4"/>
      <c r="B56" s="243"/>
      <c r="C56" s="244"/>
      <c r="D56" s="244"/>
      <c r="E56" s="244"/>
      <c r="F56" s="244"/>
      <c r="G56" s="244"/>
      <c r="H56" s="244"/>
      <c r="I56" s="244"/>
      <c r="J56" s="244"/>
      <c r="K56" s="244"/>
      <c r="L56" s="244"/>
      <c r="M56" s="244"/>
      <c r="N56" s="244"/>
      <c r="O56" s="244"/>
      <c r="P56" s="245"/>
      <c r="Q56" s="4"/>
    </row>
    <row r="57" spans="1:17" x14ac:dyDescent="0.2">
      <c r="A57" s="4"/>
      <c r="B57" s="243"/>
      <c r="C57" s="244"/>
      <c r="D57" s="244"/>
      <c r="E57" s="244"/>
      <c r="F57" s="244"/>
      <c r="G57" s="244"/>
      <c r="H57" s="244"/>
      <c r="I57" s="244"/>
      <c r="J57" s="244"/>
      <c r="K57" s="244"/>
      <c r="L57" s="244"/>
      <c r="M57" s="244"/>
      <c r="N57" s="244"/>
      <c r="O57" s="244"/>
      <c r="P57" s="245"/>
      <c r="Q57" s="4"/>
    </row>
    <row r="58" spans="1:17" x14ac:dyDescent="0.2">
      <c r="A58" s="4"/>
      <c r="B58" s="243"/>
      <c r="C58" s="244"/>
      <c r="D58" s="244"/>
      <c r="E58" s="244"/>
      <c r="F58" s="244"/>
      <c r="G58" s="244"/>
      <c r="H58" s="244"/>
      <c r="I58" s="244"/>
      <c r="J58" s="244"/>
      <c r="K58" s="244"/>
      <c r="L58" s="244"/>
      <c r="M58" s="244"/>
      <c r="N58" s="244"/>
      <c r="O58" s="244"/>
      <c r="P58" s="245"/>
      <c r="Q58" s="4"/>
    </row>
    <row r="59" spans="1:17" x14ac:dyDescent="0.2">
      <c r="A59" s="4"/>
      <c r="B59" s="243"/>
      <c r="C59" s="244"/>
      <c r="D59" s="244"/>
      <c r="E59" s="244"/>
      <c r="F59" s="244"/>
      <c r="G59" s="244"/>
      <c r="H59" s="244"/>
      <c r="I59" s="244"/>
      <c r="J59" s="244"/>
      <c r="K59" s="244"/>
      <c r="L59" s="244"/>
      <c r="M59" s="244"/>
      <c r="N59" s="244"/>
      <c r="O59" s="244"/>
      <c r="P59" s="245"/>
      <c r="Q59" s="4"/>
    </row>
    <row r="60" spans="1:17" x14ac:dyDescent="0.2">
      <c r="A60" s="4"/>
      <c r="B60" s="243"/>
      <c r="C60" s="244"/>
      <c r="D60" s="244"/>
      <c r="E60" s="244"/>
      <c r="F60" s="244"/>
      <c r="G60" s="244"/>
      <c r="H60" s="244"/>
      <c r="I60" s="244"/>
      <c r="J60" s="244"/>
      <c r="K60" s="244"/>
      <c r="L60" s="244"/>
      <c r="M60" s="244"/>
      <c r="N60" s="244"/>
      <c r="O60" s="244"/>
      <c r="P60" s="245"/>
      <c r="Q60" s="4"/>
    </row>
    <row r="61" spans="1:17" x14ac:dyDescent="0.2">
      <c r="A61" s="4"/>
      <c r="B61" s="243"/>
      <c r="C61" s="244"/>
      <c r="D61" s="244"/>
      <c r="E61" s="244"/>
      <c r="F61" s="244"/>
      <c r="G61" s="244"/>
      <c r="H61" s="244"/>
      <c r="I61" s="244"/>
      <c r="J61" s="244"/>
      <c r="K61" s="244"/>
      <c r="L61" s="244"/>
      <c r="M61" s="244"/>
      <c r="N61" s="244"/>
      <c r="O61" s="244"/>
      <c r="P61" s="245"/>
      <c r="Q61" s="4"/>
    </row>
    <row r="62" spans="1:17" x14ac:dyDescent="0.2">
      <c r="A62" s="4"/>
      <c r="B62" s="243"/>
      <c r="C62" s="244"/>
      <c r="D62" s="244"/>
      <c r="E62" s="244"/>
      <c r="F62" s="244"/>
      <c r="G62" s="244"/>
      <c r="H62" s="244"/>
      <c r="I62" s="244"/>
      <c r="J62" s="244"/>
      <c r="K62" s="244"/>
      <c r="L62" s="244"/>
      <c r="M62" s="244"/>
      <c r="N62" s="244"/>
      <c r="O62" s="244"/>
      <c r="P62" s="245"/>
      <c r="Q62" s="4"/>
    </row>
    <row r="63" spans="1:17" x14ac:dyDescent="0.2">
      <c r="A63" s="4"/>
      <c r="B63" s="243"/>
      <c r="C63" s="244"/>
      <c r="D63" s="244"/>
      <c r="E63" s="244"/>
      <c r="F63" s="244"/>
      <c r="G63" s="244"/>
      <c r="H63" s="244"/>
      <c r="I63" s="244"/>
      <c r="J63" s="244"/>
      <c r="K63" s="244"/>
      <c r="L63" s="244"/>
      <c r="M63" s="244"/>
      <c r="N63" s="244"/>
      <c r="O63" s="244"/>
      <c r="P63" s="245"/>
      <c r="Q63" s="4"/>
    </row>
    <row r="64" spans="1:17" x14ac:dyDescent="0.2">
      <c r="A64" s="4"/>
      <c r="B64" s="243"/>
      <c r="C64" s="244"/>
      <c r="D64" s="244"/>
      <c r="E64" s="244"/>
      <c r="F64" s="244"/>
      <c r="G64" s="244"/>
      <c r="H64" s="244"/>
      <c r="I64" s="244"/>
      <c r="J64" s="244"/>
      <c r="K64" s="244"/>
      <c r="L64" s="244"/>
      <c r="M64" s="244"/>
      <c r="N64" s="244"/>
      <c r="O64" s="244"/>
      <c r="P64" s="245"/>
      <c r="Q64" s="4"/>
    </row>
    <row r="65" spans="1:19" x14ac:dyDescent="0.2">
      <c r="A65" s="4"/>
      <c r="B65" s="243"/>
      <c r="C65" s="244"/>
      <c r="D65" s="244"/>
      <c r="E65" s="244"/>
      <c r="F65" s="244"/>
      <c r="G65" s="244"/>
      <c r="H65" s="244"/>
      <c r="I65" s="244"/>
      <c r="J65" s="244"/>
      <c r="K65" s="244"/>
      <c r="L65" s="244"/>
      <c r="M65" s="244"/>
      <c r="N65" s="244"/>
      <c r="O65" s="244"/>
      <c r="P65" s="245"/>
      <c r="Q65" s="4"/>
    </row>
    <row r="66" spans="1:19" x14ac:dyDescent="0.2">
      <c r="A66" s="4"/>
      <c r="B66" s="243"/>
      <c r="C66" s="244"/>
      <c r="D66" s="244"/>
      <c r="E66" s="244"/>
      <c r="F66" s="244"/>
      <c r="G66" s="244"/>
      <c r="H66" s="244"/>
      <c r="I66" s="244"/>
      <c r="J66" s="244"/>
      <c r="K66" s="244"/>
      <c r="L66" s="244"/>
      <c r="M66" s="244"/>
      <c r="N66" s="244"/>
      <c r="O66" s="244"/>
      <c r="P66" s="245"/>
      <c r="Q66" s="4"/>
    </row>
    <row r="67" spans="1:19" x14ac:dyDescent="0.2">
      <c r="A67" s="4"/>
      <c r="B67" s="243"/>
      <c r="C67" s="244"/>
      <c r="D67" s="244"/>
      <c r="E67" s="244"/>
      <c r="F67" s="244"/>
      <c r="G67" s="244"/>
      <c r="H67" s="244"/>
      <c r="I67" s="244"/>
      <c r="J67" s="244"/>
      <c r="K67" s="244"/>
      <c r="L67" s="244"/>
      <c r="M67" s="244"/>
      <c r="N67" s="244"/>
      <c r="O67" s="244"/>
      <c r="P67" s="245"/>
      <c r="Q67" s="4"/>
    </row>
    <row r="68" spans="1:19" ht="13.5" thickBot="1" x14ac:dyDescent="0.25">
      <c r="A68" s="4"/>
      <c r="B68" s="246"/>
      <c r="C68" s="247"/>
      <c r="D68" s="247"/>
      <c r="E68" s="247"/>
      <c r="F68" s="247"/>
      <c r="G68" s="247"/>
      <c r="H68" s="247"/>
      <c r="I68" s="247"/>
      <c r="J68" s="247"/>
      <c r="K68" s="247"/>
      <c r="L68" s="247"/>
      <c r="M68" s="247"/>
      <c r="N68" s="247"/>
      <c r="O68" s="247"/>
      <c r="P68" s="248"/>
      <c r="Q68" s="4"/>
    </row>
    <row r="69" spans="1:19" s="5" customFormat="1" ht="3" customHeight="1" thickBot="1" x14ac:dyDescent="0.25">
      <c r="A69" s="249"/>
      <c r="B69" s="249"/>
      <c r="C69" s="249"/>
      <c r="D69" s="249"/>
      <c r="E69" s="249"/>
      <c r="F69" s="249"/>
      <c r="G69" s="249"/>
      <c r="H69" s="249"/>
      <c r="I69" s="249"/>
      <c r="J69" s="249"/>
      <c r="K69" s="249"/>
      <c r="L69" s="249"/>
      <c r="M69" s="249"/>
      <c r="N69" s="249"/>
      <c r="O69" s="249"/>
      <c r="P69" s="249"/>
      <c r="Q69" s="249"/>
      <c r="S69" s="56"/>
    </row>
    <row r="70" spans="1:19" ht="15" customHeight="1" x14ac:dyDescent="0.2">
      <c r="A70" s="4"/>
      <c r="B70" s="250" t="s">
        <v>5</v>
      </c>
      <c r="C70" s="252" t="s">
        <v>179</v>
      </c>
      <c r="D70" s="253"/>
      <c r="E70" s="253"/>
      <c r="F70" s="253"/>
      <c r="G70" s="253"/>
      <c r="H70" s="253"/>
      <c r="I70" s="253"/>
      <c r="J70" s="253"/>
      <c r="K70" s="253"/>
      <c r="L70" s="253"/>
      <c r="M70" s="253"/>
      <c r="N70" s="253"/>
      <c r="O70" s="253"/>
      <c r="P70" s="254"/>
      <c r="Q70" s="4"/>
    </row>
    <row r="71" spans="1:19" ht="120" customHeight="1" thickBot="1" x14ac:dyDescent="0.25">
      <c r="A71" s="4"/>
      <c r="B71" s="251"/>
      <c r="C71" s="255" t="s">
        <v>188</v>
      </c>
      <c r="D71" s="256"/>
      <c r="E71" s="256"/>
      <c r="F71" s="256"/>
      <c r="G71" s="256"/>
      <c r="H71" s="256"/>
      <c r="I71" s="256"/>
      <c r="J71" s="256"/>
      <c r="K71" s="256"/>
      <c r="L71" s="256"/>
      <c r="M71" s="256"/>
      <c r="N71" s="256"/>
      <c r="O71" s="256"/>
      <c r="P71" s="257"/>
      <c r="Q71" s="4"/>
    </row>
    <row r="72" spans="1:19" ht="30.75" customHeight="1" thickBot="1" x14ac:dyDescent="0.25">
      <c r="A72" s="4"/>
      <c r="B72" s="57" t="s">
        <v>42</v>
      </c>
      <c r="C72" s="237" t="s">
        <v>162</v>
      </c>
      <c r="D72" s="181"/>
      <c r="E72" s="181"/>
      <c r="F72" s="181"/>
      <c r="G72" s="181"/>
      <c r="H72" s="181"/>
      <c r="I72" s="181"/>
      <c r="J72" s="181"/>
      <c r="K72" s="181"/>
      <c r="L72" s="181"/>
      <c r="M72" s="181"/>
      <c r="N72" s="181"/>
      <c r="O72" s="181"/>
      <c r="P72" s="182"/>
      <c r="Q72" s="4"/>
    </row>
    <row r="73" spans="1:19" ht="27.75" customHeight="1" thickBot="1" x14ac:dyDescent="0.25">
      <c r="A73" s="4"/>
      <c r="B73" s="57" t="s">
        <v>55</v>
      </c>
      <c r="C73" s="238" t="s">
        <v>56</v>
      </c>
      <c r="D73" s="238"/>
      <c r="E73" s="238"/>
      <c r="F73" s="238"/>
      <c r="G73" s="238"/>
      <c r="H73" s="238"/>
      <c r="I73" s="238"/>
      <c r="J73" s="238"/>
      <c r="K73" s="238"/>
      <c r="L73" s="238"/>
      <c r="M73" s="238"/>
      <c r="N73" s="238"/>
      <c r="O73" s="238"/>
      <c r="P73" s="239"/>
      <c r="Q73" s="4"/>
    </row>
    <row r="74" spans="1:19" x14ac:dyDescent="0.2">
      <c r="B74" s="2"/>
    </row>
    <row r="75" spans="1:19" x14ac:dyDescent="0.2">
      <c r="B75" s="2"/>
    </row>
    <row r="76" spans="1:19" x14ac:dyDescent="0.2">
      <c r="B76" s="2"/>
      <c r="C76" s="6"/>
    </row>
    <row r="77" spans="1:19" hidden="1" x14ac:dyDescent="0.2">
      <c r="B77" s="2"/>
      <c r="C77" s="2">
        <v>2018</v>
      </c>
    </row>
    <row r="78" spans="1:19" hidden="1" x14ac:dyDescent="0.2">
      <c r="B78" s="2"/>
      <c r="C78" s="2">
        <v>2019</v>
      </c>
    </row>
    <row r="79" spans="1:19" x14ac:dyDescent="0.2">
      <c r="B79" s="2"/>
    </row>
    <row r="80" spans="1:19" x14ac:dyDescent="0.2">
      <c r="B80" s="2"/>
    </row>
    <row r="81" spans="2:16" x14ac:dyDescent="0.2">
      <c r="B81" s="2"/>
    </row>
    <row r="82" spans="2:16" x14ac:dyDescent="0.2">
      <c r="B82" s="2"/>
    </row>
    <row r="83" spans="2:16" x14ac:dyDescent="0.2">
      <c r="B83" s="2"/>
    </row>
    <row r="84" spans="2:16" s="3" customFormat="1" x14ac:dyDescent="0.2"/>
    <row r="85" spans="2:16" s="3" customFormat="1" x14ac:dyDescent="0.2">
      <c r="B85" s="44"/>
      <c r="C85" s="44"/>
      <c r="D85" s="44"/>
      <c r="E85" s="44"/>
      <c r="F85" s="44"/>
      <c r="G85" s="44"/>
      <c r="H85" s="44"/>
      <c r="I85" s="44"/>
      <c r="J85" s="44"/>
      <c r="K85" s="44"/>
      <c r="L85" s="44"/>
      <c r="M85" s="44"/>
      <c r="N85" s="44"/>
      <c r="O85" s="44"/>
    </row>
    <row r="86" spans="2:16" s="3" customFormat="1" x14ac:dyDescent="0.2">
      <c r="B86" s="44"/>
      <c r="C86" s="44"/>
      <c r="D86" s="44"/>
      <c r="E86" s="44"/>
      <c r="F86" s="44"/>
      <c r="G86" s="44"/>
      <c r="H86" s="44"/>
      <c r="I86" s="44"/>
      <c r="J86" s="44"/>
      <c r="K86" s="44"/>
      <c r="L86" s="44"/>
      <c r="M86" s="44"/>
      <c r="N86" s="44"/>
      <c r="O86" s="44"/>
    </row>
    <row r="87" spans="2:16" s="3" customFormat="1" x14ac:dyDescent="0.2">
      <c r="B87" s="44"/>
      <c r="C87" s="44"/>
      <c r="D87" s="44"/>
      <c r="E87" s="44"/>
      <c r="F87" s="44"/>
      <c r="G87" s="44"/>
      <c r="H87" s="44"/>
      <c r="I87" s="44"/>
      <c r="J87" s="44"/>
      <c r="K87" s="44"/>
      <c r="L87" s="44"/>
      <c r="M87" s="44"/>
      <c r="N87" s="44"/>
      <c r="O87" s="44"/>
    </row>
    <row r="88" spans="2:16" s="3" customFormat="1" x14ac:dyDescent="0.2">
      <c r="B88" s="44"/>
      <c r="C88" s="44"/>
      <c r="D88" s="44"/>
      <c r="E88" s="44"/>
      <c r="F88" s="44"/>
      <c r="G88" s="44"/>
      <c r="H88" s="44"/>
      <c r="I88" s="44"/>
      <c r="J88" s="44"/>
      <c r="K88" s="44"/>
      <c r="L88" s="44"/>
      <c r="M88" s="44"/>
      <c r="N88" s="44"/>
      <c r="O88" s="44"/>
    </row>
    <row r="89" spans="2:16" s="3" customFormat="1" x14ac:dyDescent="0.2">
      <c r="B89" s="39"/>
      <c r="C89" s="39"/>
      <c r="D89" s="39"/>
      <c r="E89" s="39"/>
      <c r="F89" s="39"/>
      <c r="G89" s="44"/>
      <c r="H89" s="44"/>
      <c r="I89" s="44"/>
      <c r="J89" s="44"/>
      <c r="K89" s="44"/>
      <c r="L89" s="44"/>
      <c r="M89" s="44"/>
      <c r="N89" s="44"/>
      <c r="O89" s="44"/>
    </row>
    <row r="90" spans="2:16" s="3" customFormat="1" x14ac:dyDescent="0.2">
      <c r="B90" s="39"/>
      <c r="C90" s="39"/>
      <c r="D90" s="39"/>
      <c r="E90" s="39"/>
      <c r="F90" s="39"/>
      <c r="G90" s="44"/>
      <c r="H90" s="44"/>
      <c r="I90" s="44"/>
      <c r="J90" s="44"/>
      <c r="K90" s="44"/>
      <c r="L90" s="44"/>
      <c r="M90" s="44"/>
      <c r="N90" s="44"/>
      <c r="O90" s="44"/>
    </row>
    <row r="91" spans="2:16" s="3" customFormat="1" x14ac:dyDescent="0.2">
      <c r="B91" s="39"/>
      <c r="C91" s="39"/>
      <c r="D91" s="39"/>
      <c r="E91" s="39"/>
      <c r="F91" s="39"/>
      <c r="G91" s="44"/>
      <c r="H91" s="44"/>
      <c r="I91" s="44"/>
      <c r="J91" s="44"/>
      <c r="K91" s="44"/>
      <c r="L91" s="44"/>
      <c r="M91" s="44"/>
      <c r="N91" s="44"/>
      <c r="O91" s="44"/>
    </row>
    <row r="92" spans="2:16" s="3" customFormat="1" x14ac:dyDescent="0.2">
      <c r="B92" s="39"/>
      <c r="C92" s="39"/>
      <c r="D92" s="39"/>
      <c r="E92" s="39"/>
      <c r="F92" s="39"/>
      <c r="G92" s="44"/>
      <c r="H92" s="44"/>
      <c r="I92" s="44"/>
      <c r="J92" s="44"/>
      <c r="K92" s="44"/>
      <c r="L92" s="44"/>
      <c r="M92" s="44"/>
      <c r="N92" s="44"/>
      <c r="O92" s="44"/>
    </row>
    <row r="93" spans="2:16" s="3" customFormat="1" x14ac:dyDescent="0.2">
      <c r="B93" s="39"/>
      <c r="C93" s="39"/>
      <c r="D93" s="39"/>
      <c r="E93" s="39"/>
      <c r="F93" s="39"/>
      <c r="G93" s="44"/>
      <c r="H93" s="44"/>
      <c r="I93" s="44"/>
      <c r="J93" s="44"/>
      <c r="K93" s="44"/>
      <c r="L93" s="44"/>
      <c r="M93" s="44"/>
      <c r="N93" s="44"/>
      <c r="O93" s="44"/>
    </row>
    <row r="94" spans="2:16" s="3" customFormat="1" x14ac:dyDescent="0.2">
      <c r="B94" s="39"/>
      <c r="C94" s="39"/>
      <c r="D94" s="39"/>
      <c r="E94" s="39"/>
      <c r="F94" s="39"/>
      <c r="G94" s="44"/>
      <c r="H94" s="44"/>
      <c r="I94" s="44"/>
      <c r="J94" s="44"/>
      <c r="K94" s="44"/>
      <c r="L94" s="44"/>
      <c r="M94" s="44"/>
      <c r="N94" s="44"/>
      <c r="O94" s="44"/>
    </row>
    <row r="95" spans="2:16" s="3" customFormat="1" x14ac:dyDescent="0.2">
      <c r="B95" s="39"/>
      <c r="C95" s="39"/>
      <c r="D95" s="39"/>
      <c r="E95" s="39"/>
      <c r="F95" s="39"/>
      <c r="G95" s="44"/>
      <c r="H95" s="44"/>
      <c r="I95" s="44"/>
      <c r="J95" s="44"/>
      <c r="K95" s="44"/>
      <c r="L95" s="44"/>
      <c r="M95" s="44"/>
      <c r="N95" s="44"/>
      <c r="O95" s="44"/>
      <c r="P95" s="38"/>
    </row>
    <row r="96" spans="2:16" s="3" customFormat="1" x14ac:dyDescent="0.2">
      <c r="B96" s="39"/>
      <c r="C96" s="39"/>
      <c r="D96" s="39"/>
      <c r="E96" s="39"/>
      <c r="F96" s="39"/>
      <c r="G96" s="44"/>
      <c r="H96" s="44"/>
      <c r="I96" s="44"/>
      <c r="J96" s="44"/>
      <c r="K96" s="44"/>
      <c r="L96" s="44"/>
      <c r="M96" s="44"/>
      <c r="N96" s="44"/>
      <c r="O96" s="44"/>
      <c r="P96" s="38"/>
    </row>
    <row r="97" spans="2:17" s="3" customFormat="1" x14ac:dyDescent="0.2">
      <c r="B97" s="39"/>
      <c r="C97" s="39"/>
      <c r="D97" s="39"/>
      <c r="E97" s="39"/>
      <c r="F97" s="39"/>
      <c r="G97" s="44"/>
      <c r="H97" s="44"/>
      <c r="I97" s="44"/>
      <c r="J97" s="44"/>
      <c r="K97" s="44"/>
      <c r="L97" s="44"/>
      <c r="M97" s="44"/>
      <c r="N97" s="44"/>
      <c r="O97" s="44"/>
      <c r="P97" s="38"/>
    </row>
    <row r="98" spans="2:17" s="3" customFormat="1" x14ac:dyDescent="0.2">
      <c r="B98" s="39"/>
      <c r="C98" s="39"/>
      <c r="D98" s="39"/>
      <c r="E98" s="39"/>
      <c r="F98" s="39"/>
      <c r="G98" s="44"/>
      <c r="H98" s="44"/>
      <c r="I98" s="44"/>
      <c r="J98" s="44"/>
      <c r="K98" s="44"/>
      <c r="L98" s="44"/>
      <c r="M98" s="44"/>
      <c r="N98" s="44"/>
      <c r="O98" s="44"/>
      <c r="P98" s="38"/>
      <c r="Q98" s="7" t="s">
        <v>47</v>
      </c>
    </row>
    <row r="99" spans="2:17" s="3" customFormat="1" x14ac:dyDescent="0.2">
      <c r="B99" s="8"/>
      <c r="C99" s="8"/>
      <c r="D99" s="39"/>
      <c r="E99" s="39"/>
      <c r="F99" s="39"/>
      <c r="G99" s="44"/>
      <c r="H99" s="44"/>
      <c r="I99" s="44"/>
      <c r="J99" s="44"/>
      <c r="K99" s="44"/>
      <c r="L99" s="44"/>
      <c r="M99" s="44"/>
      <c r="N99" s="44"/>
      <c r="O99" s="44"/>
      <c r="P99" s="38"/>
      <c r="Q99" s="7" t="s">
        <v>48</v>
      </c>
    </row>
    <row r="100" spans="2:17" s="3" customFormat="1" x14ac:dyDescent="0.2">
      <c r="B100" s="8"/>
      <c r="C100" s="8"/>
      <c r="D100" s="39"/>
      <c r="E100" s="39"/>
      <c r="F100" s="39"/>
      <c r="G100" s="44"/>
      <c r="H100" s="44"/>
      <c r="I100" s="44"/>
      <c r="J100" s="44"/>
      <c r="K100" s="44"/>
      <c r="L100" s="44"/>
      <c r="M100" s="44"/>
      <c r="N100" s="44"/>
      <c r="O100" s="44"/>
      <c r="P100" s="38"/>
      <c r="Q100" s="7" t="s">
        <v>50</v>
      </c>
    </row>
    <row r="101" spans="2:17" s="3" customFormat="1" x14ac:dyDescent="0.2">
      <c r="B101" s="8"/>
      <c r="C101" s="8"/>
      <c r="D101" s="39"/>
      <c r="E101" s="39"/>
      <c r="F101" s="39"/>
      <c r="G101" s="44"/>
      <c r="H101" s="44"/>
      <c r="I101" s="44"/>
      <c r="J101" s="44"/>
      <c r="K101" s="44"/>
      <c r="L101" s="44"/>
      <c r="M101" s="44"/>
      <c r="N101" s="44"/>
      <c r="O101" s="44"/>
      <c r="P101" s="38"/>
      <c r="Q101" s="7" t="s">
        <v>49</v>
      </c>
    </row>
    <row r="102" spans="2:17" s="3" customFormat="1" x14ac:dyDescent="0.2">
      <c r="B102" s="39"/>
      <c r="C102" s="8"/>
      <c r="D102" s="39"/>
      <c r="E102" s="39"/>
      <c r="F102" s="39"/>
      <c r="G102" s="44"/>
      <c r="H102" s="44"/>
      <c r="I102" s="44"/>
      <c r="J102" s="44"/>
      <c r="K102" s="44"/>
      <c r="L102" s="44"/>
      <c r="M102" s="45"/>
      <c r="N102" s="44"/>
      <c r="O102" s="44"/>
      <c r="P102" s="38"/>
      <c r="Q102" s="7" t="s">
        <v>51</v>
      </c>
    </row>
    <row r="103" spans="2:17" s="3" customFormat="1" x14ac:dyDescent="0.2">
      <c r="B103" s="39"/>
      <c r="C103" s="8"/>
      <c r="D103" s="39"/>
      <c r="E103" s="39"/>
      <c r="F103" s="39"/>
      <c r="G103" s="44"/>
      <c r="H103" s="44"/>
      <c r="I103" s="44"/>
      <c r="J103" s="44"/>
      <c r="K103" s="44"/>
      <c r="L103" s="44"/>
      <c r="M103" s="44"/>
      <c r="N103" s="44" t="s">
        <v>46</v>
      </c>
      <c r="O103" s="44"/>
      <c r="P103" s="38"/>
      <c r="Q103" s="7" t="s">
        <v>52</v>
      </c>
    </row>
    <row r="104" spans="2:17" s="3" customFormat="1" x14ac:dyDescent="0.2">
      <c r="B104" s="39"/>
      <c r="C104" s="8"/>
      <c r="D104" s="39"/>
      <c r="E104" s="39"/>
      <c r="F104" s="39"/>
      <c r="G104" s="44"/>
      <c r="H104" s="44"/>
      <c r="I104" s="44"/>
      <c r="J104" s="44"/>
      <c r="K104" s="44"/>
      <c r="L104" s="44"/>
      <c r="M104" s="44"/>
      <c r="N104" s="44"/>
      <c r="O104" s="44"/>
      <c r="P104" s="38"/>
    </row>
    <row r="105" spans="2:17" s="3" customFormat="1" x14ac:dyDescent="0.2">
      <c r="B105" s="39"/>
      <c r="C105" s="8"/>
      <c r="D105" s="39"/>
      <c r="E105" s="39"/>
      <c r="F105" s="39"/>
      <c r="G105" s="44"/>
      <c r="H105" s="44"/>
      <c r="I105" s="44"/>
      <c r="J105" s="44"/>
      <c r="K105" s="44"/>
      <c r="L105" s="44"/>
      <c r="M105" s="44"/>
      <c r="N105" s="44"/>
      <c r="O105" s="44"/>
      <c r="P105" s="38"/>
    </row>
    <row r="106" spans="2:17" s="3" customFormat="1" x14ac:dyDescent="0.2">
      <c r="B106" s="39"/>
      <c r="C106" s="39"/>
      <c r="D106" s="39"/>
      <c r="E106" s="39"/>
      <c r="F106" s="39"/>
      <c r="G106" s="44"/>
      <c r="H106" s="44"/>
      <c r="I106" s="44"/>
      <c r="J106" s="44"/>
      <c r="K106" s="44"/>
      <c r="L106" s="44"/>
      <c r="M106" s="44"/>
      <c r="N106" s="44"/>
      <c r="O106" s="44"/>
      <c r="P106" s="38"/>
    </row>
    <row r="107" spans="2:17" s="3" customFormat="1" x14ac:dyDescent="0.2">
      <c r="B107" s="39"/>
      <c r="C107" s="39"/>
      <c r="D107" s="39"/>
      <c r="E107" s="39"/>
      <c r="F107" s="39"/>
      <c r="G107" s="44"/>
      <c r="H107" s="44"/>
      <c r="I107" s="44"/>
      <c r="J107" s="44"/>
      <c r="K107" s="44"/>
      <c r="L107" s="44"/>
      <c r="M107" s="44"/>
      <c r="N107" s="44"/>
      <c r="O107" s="44"/>
      <c r="P107" s="38"/>
    </row>
    <row r="108" spans="2:17" s="3" customFormat="1" x14ac:dyDescent="0.2">
      <c r="B108" s="39"/>
      <c r="C108" s="39"/>
      <c r="D108" s="39"/>
      <c r="E108" s="39"/>
      <c r="F108" s="39"/>
      <c r="G108" s="44"/>
      <c r="H108" s="44"/>
      <c r="I108" s="44"/>
      <c r="J108" s="44"/>
      <c r="K108" s="44"/>
      <c r="L108" s="44"/>
      <c r="M108" s="44"/>
      <c r="N108" s="44"/>
      <c r="O108" s="44"/>
      <c r="P108" s="38"/>
      <c r="Q108" s="7">
        <v>2015</v>
      </c>
    </row>
    <row r="109" spans="2:17" s="3" customFormat="1" ht="12.75" customHeight="1" x14ac:dyDescent="0.2">
      <c r="B109" s="39"/>
      <c r="C109" s="39"/>
      <c r="D109" s="39"/>
      <c r="E109" s="39"/>
      <c r="F109" s="39"/>
      <c r="G109" s="44"/>
      <c r="H109" s="44"/>
      <c r="I109" s="44"/>
      <c r="J109" s="44"/>
      <c r="K109" s="44"/>
      <c r="L109" s="44"/>
      <c r="M109" s="44"/>
      <c r="N109" s="44"/>
      <c r="O109" s="44"/>
      <c r="Q109" s="7">
        <v>2016</v>
      </c>
    </row>
    <row r="110" spans="2:17" s="3" customFormat="1" x14ac:dyDescent="0.2">
      <c r="B110" s="39"/>
      <c r="C110" s="39"/>
      <c r="D110" s="39"/>
      <c r="E110" s="39"/>
      <c r="F110" s="39"/>
      <c r="G110" s="44"/>
      <c r="H110" s="44"/>
      <c r="I110" s="44"/>
      <c r="J110" s="44"/>
      <c r="K110" s="44"/>
      <c r="L110" s="44"/>
      <c r="M110" s="44"/>
      <c r="N110" s="44"/>
      <c r="O110" s="44"/>
      <c r="Q110" s="7">
        <v>2017</v>
      </c>
    </row>
    <row r="111" spans="2:17" s="3" customFormat="1" x14ac:dyDescent="0.2">
      <c r="B111" s="39"/>
      <c r="C111" s="39"/>
      <c r="D111" s="39"/>
      <c r="E111" s="39"/>
      <c r="F111" s="39"/>
      <c r="G111" s="44"/>
      <c r="H111" s="44"/>
      <c r="I111" s="44"/>
      <c r="J111" s="44"/>
      <c r="K111" s="44"/>
      <c r="L111" s="44"/>
      <c r="M111" s="44"/>
      <c r="N111" s="44"/>
      <c r="O111" s="44"/>
      <c r="Q111" s="7">
        <v>2018</v>
      </c>
    </row>
    <row r="112" spans="2:17" s="3" customFormat="1" x14ac:dyDescent="0.2">
      <c r="B112" s="39"/>
      <c r="C112" s="39"/>
      <c r="D112" s="39"/>
      <c r="E112" s="39"/>
      <c r="F112" s="39"/>
      <c r="G112" s="44"/>
      <c r="H112" s="44"/>
      <c r="I112" s="44"/>
      <c r="J112" s="44"/>
      <c r="K112" s="44"/>
      <c r="L112" s="44"/>
      <c r="M112" s="44"/>
      <c r="N112" s="44"/>
      <c r="O112" s="44"/>
    </row>
    <row r="113" spans="2:15" s="3" customFormat="1" x14ac:dyDescent="0.2">
      <c r="B113" s="39"/>
      <c r="C113" s="39"/>
      <c r="D113" s="39"/>
      <c r="E113" s="39"/>
      <c r="F113" s="39"/>
      <c r="G113" s="44"/>
      <c r="H113" s="44"/>
      <c r="I113" s="44"/>
      <c r="J113" s="44"/>
      <c r="K113" s="44"/>
      <c r="L113" s="44"/>
      <c r="M113" s="44"/>
      <c r="N113" s="44"/>
      <c r="O113" s="44"/>
    </row>
    <row r="114" spans="2:15" s="3" customFormat="1" x14ac:dyDescent="0.2">
      <c r="B114" s="40"/>
      <c r="C114" s="39"/>
      <c r="D114" s="39"/>
      <c r="E114" s="39"/>
      <c r="F114" s="39"/>
      <c r="G114" s="44"/>
      <c r="H114" s="44"/>
      <c r="I114" s="44"/>
      <c r="J114" s="44"/>
      <c r="K114" s="44"/>
      <c r="L114" s="44"/>
      <c r="M114" s="44"/>
      <c r="N114" s="44"/>
      <c r="O114" s="44"/>
    </row>
    <row r="115" spans="2:15" s="3" customFormat="1" x14ac:dyDescent="0.2">
      <c r="B115" s="40"/>
      <c r="C115" s="39"/>
      <c r="D115" s="39"/>
      <c r="E115" s="39"/>
      <c r="F115" s="39"/>
      <c r="G115" s="44"/>
      <c r="H115" s="44"/>
      <c r="I115" s="44"/>
      <c r="J115" s="44"/>
      <c r="K115" s="44"/>
      <c r="L115" s="44"/>
      <c r="M115" s="44"/>
      <c r="N115" s="44"/>
      <c r="O115" s="44"/>
    </row>
    <row r="116" spans="2:15" s="3" customFormat="1" x14ac:dyDescent="0.2">
      <c r="B116" s="40"/>
      <c r="C116" s="39"/>
      <c r="D116" s="39"/>
      <c r="E116" s="39"/>
      <c r="F116" s="39"/>
      <c r="G116" s="44"/>
      <c r="H116" s="44"/>
      <c r="I116" s="44"/>
      <c r="J116" s="44"/>
      <c r="K116" s="44"/>
      <c r="L116" s="44"/>
      <c r="M116" s="44"/>
      <c r="N116" s="44"/>
      <c r="O116" s="44"/>
    </row>
    <row r="117" spans="2:15" s="3" customFormat="1" x14ac:dyDescent="0.2">
      <c r="B117" s="40"/>
      <c r="C117" s="39"/>
      <c r="D117" s="39"/>
      <c r="E117" s="39"/>
      <c r="F117" s="39"/>
      <c r="G117" s="44"/>
      <c r="H117" s="44"/>
      <c r="I117" s="44"/>
      <c r="J117" s="44"/>
      <c r="K117" s="44"/>
      <c r="L117" s="44"/>
      <c r="M117" s="44"/>
      <c r="N117" s="44"/>
      <c r="O117" s="44"/>
    </row>
    <row r="118" spans="2:15" s="3" customFormat="1" x14ac:dyDescent="0.2">
      <c r="B118" s="40"/>
      <c r="C118" s="39"/>
      <c r="D118" s="39"/>
      <c r="E118" s="39"/>
      <c r="F118" s="39"/>
      <c r="G118" s="44"/>
      <c r="H118" s="44"/>
      <c r="I118" s="44"/>
      <c r="J118" s="44"/>
      <c r="K118" s="44"/>
      <c r="L118" s="44"/>
      <c r="M118" s="44"/>
      <c r="N118" s="44"/>
      <c r="O118" s="44"/>
    </row>
    <row r="119" spans="2:15" s="3" customFormat="1" x14ac:dyDescent="0.2">
      <c r="B119" s="40"/>
      <c r="C119" s="39"/>
      <c r="D119" s="39"/>
      <c r="E119" s="39"/>
      <c r="F119" s="39"/>
      <c r="G119" s="44"/>
      <c r="H119" s="44"/>
      <c r="I119" s="44"/>
      <c r="J119" s="44"/>
      <c r="K119" s="44"/>
      <c r="L119" s="44"/>
      <c r="M119" s="44"/>
      <c r="N119" s="44"/>
      <c r="O119" s="44"/>
    </row>
    <row r="120" spans="2:15" s="3" customFormat="1" x14ac:dyDescent="0.2">
      <c r="B120" s="40"/>
      <c r="C120" s="39"/>
      <c r="D120" s="39"/>
      <c r="E120" s="39"/>
      <c r="F120" s="39"/>
      <c r="G120" s="44"/>
      <c r="H120" s="44"/>
      <c r="I120" s="44"/>
      <c r="J120" s="44"/>
      <c r="K120" s="44"/>
      <c r="L120" s="44"/>
      <c r="M120" s="44"/>
      <c r="N120" s="44"/>
      <c r="O120" s="44"/>
    </row>
    <row r="121" spans="2:15" s="3" customFormat="1" x14ac:dyDescent="0.2">
      <c r="B121" s="41"/>
      <c r="C121" s="39"/>
      <c r="D121" s="39"/>
      <c r="E121" s="39"/>
      <c r="F121" s="39"/>
      <c r="G121" s="44"/>
      <c r="H121" s="44"/>
      <c r="I121" s="44"/>
      <c r="J121" s="44"/>
      <c r="K121" s="44"/>
      <c r="L121" s="44"/>
      <c r="M121" s="44"/>
      <c r="N121" s="44"/>
      <c r="O121" s="44"/>
    </row>
    <row r="122" spans="2:15" s="3" customFormat="1" x14ac:dyDescent="0.2">
      <c r="B122" s="41"/>
      <c r="C122" s="39"/>
      <c r="D122" s="39"/>
      <c r="E122" s="39"/>
      <c r="F122" s="39"/>
      <c r="G122" s="44"/>
      <c r="H122" s="44"/>
      <c r="I122" s="44"/>
      <c r="J122" s="44"/>
      <c r="K122" s="44"/>
      <c r="L122" s="44"/>
      <c r="M122" s="44"/>
      <c r="N122" s="44"/>
      <c r="O122" s="44"/>
    </row>
    <row r="123" spans="2:15" s="3" customFormat="1" x14ac:dyDescent="0.2">
      <c r="B123" s="39"/>
      <c r="C123" s="39"/>
      <c r="D123" s="39"/>
      <c r="E123" s="39"/>
      <c r="F123" s="39"/>
      <c r="G123" s="44"/>
      <c r="H123" s="44"/>
      <c r="I123" s="44"/>
      <c r="J123" s="44"/>
      <c r="K123" s="44"/>
      <c r="L123" s="44"/>
      <c r="M123" s="44"/>
      <c r="N123" s="44"/>
      <c r="O123" s="44"/>
    </row>
    <row r="124" spans="2:15" s="3" customFormat="1" x14ac:dyDescent="0.2">
      <c r="B124" s="48" t="s">
        <v>109</v>
      </c>
      <c r="C124" s="39"/>
      <c r="D124" s="39"/>
      <c r="E124" s="39"/>
      <c r="F124" s="39"/>
      <c r="G124" s="44"/>
      <c r="H124" s="44"/>
      <c r="I124" s="44"/>
      <c r="J124" s="44"/>
      <c r="K124" s="44"/>
      <c r="L124" s="44"/>
      <c r="M124" s="44"/>
      <c r="N124" s="44"/>
      <c r="O124" s="44"/>
    </row>
    <row r="125" spans="2:15" s="3" customFormat="1" x14ac:dyDescent="0.2">
      <c r="B125" s="48" t="s">
        <v>110</v>
      </c>
      <c r="C125" s="39"/>
      <c r="D125" s="39"/>
      <c r="E125" s="39"/>
      <c r="F125" s="39"/>
      <c r="G125" s="44"/>
      <c r="H125" s="44"/>
      <c r="I125" s="44"/>
      <c r="J125" s="44"/>
      <c r="K125" s="44"/>
      <c r="L125" s="44"/>
      <c r="M125" s="44"/>
      <c r="N125" s="44"/>
      <c r="O125" s="44"/>
    </row>
    <row r="126" spans="2:15" s="3" customFormat="1" x14ac:dyDescent="0.2">
      <c r="B126" s="48" t="s">
        <v>111</v>
      </c>
      <c r="C126" s="39"/>
      <c r="D126" s="39"/>
      <c r="E126" s="39"/>
      <c r="F126" s="39"/>
      <c r="G126" s="44"/>
      <c r="H126" s="44"/>
      <c r="I126" s="44"/>
      <c r="J126" s="44"/>
      <c r="K126" s="44"/>
      <c r="L126" s="44"/>
      <c r="M126" s="44"/>
      <c r="N126" s="44"/>
      <c r="O126" s="44"/>
    </row>
    <row r="127" spans="2:15" s="3" customFormat="1" x14ac:dyDescent="0.2">
      <c r="B127" s="48" t="s">
        <v>112</v>
      </c>
      <c r="C127" s="39"/>
      <c r="D127" s="39"/>
      <c r="E127" s="39"/>
      <c r="F127" s="39"/>
      <c r="G127" s="44"/>
      <c r="H127" s="44"/>
      <c r="I127" s="44"/>
      <c r="J127" s="44"/>
      <c r="K127" s="44"/>
      <c r="L127" s="44"/>
      <c r="M127" s="44"/>
      <c r="N127" s="44"/>
      <c r="O127" s="44"/>
    </row>
    <row r="128" spans="2:15" s="3" customFormat="1" x14ac:dyDescent="0.2">
      <c r="B128" s="48" t="s">
        <v>113</v>
      </c>
      <c r="C128" s="39"/>
      <c r="D128" s="39"/>
      <c r="E128" s="39"/>
      <c r="F128" s="39"/>
      <c r="G128" s="44"/>
      <c r="H128" s="44"/>
      <c r="I128" s="44"/>
      <c r="J128" s="44"/>
      <c r="K128" s="44"/>
      <c r="L128" s="44"/>
      <c r="M128" s="44"/>
      <c r="N128" s="44"/>
      <c r="O128" s="44"/>
    </row>
    <row r="129" spans="2:16" s="3" customFormat="1" x14ac:dyDescent="0.2">
      <c r="B129" s="48" t="s">
        <v>114</v>
      </c>
      <c r="C129" s="39"/>
      <c r="D129" s="39"/>
      <c r="E129" s="39"/>
      <c r="F129" s="39"/>
      <c r="G129" s="44"/>
      <c r="H129" s="44"/>
      <c r="I129" s="44"/>
      <c r="J129" s="44"/>
      <c r="K129" s="44"/>
      <c r="L129" s="44"/>
      <c r="M129" s="44"/>
      <c r="N129" s="44"/>
      <c r="O129" s="44"/>
    </row>
    <row r="130" spans="2:16" s="3" customFormat="1" x14ac:dyDescent="0.2">
      <c r="B130" s="48" t="s">
        <v>115</v>
      </c>
      <c r="C130" s="39"/>
      <c r="D130" s="39"/>
      <c r="E130" s="39"/>
      <c r="F130" s="39"/>
      <c r="G130" s="44"/>
      <c r="H130" s="44"/>
      <c r="I130" s="44"/>
      <c r="J130" s="44"/>
      <c r="K130" s="44"/>
      <c r="L130" s="44"/>
      <c r="M130" s="44"/>
      <c r="N130" s="44"/>
      <c r="O130" s="44"/>
    </row>
    <row r="131" spans="2:16" s="3" customFormat="1" x14ac:dyDescent="0.2">
      <c r="B131" s="46"/>
      <c r="C131" s="39"/>
      <c r="D131" s="39"/>
      <c r="E131" s="39"/>
      <c r="F131" s="39"/>
      <c r="G131" s="44"/>
      <c r="H131" s="44"/>
      <c r="I131" s="44"/>
      <c r="J131" s="44"/>
      <c r="K131" s="44"/>
      <c r="L131" s="44"/>
      <c r="M131" s="44"/>
      <c r="N131" s="44"/>
      <c r="O131" s="44"/>
    </row>
    <row r="132" spans="2:16" s="3" customFormat="1" x14ac:dyDescent="0.2">
      <c r="B132" s="40"/>
      <c r="C132" s="39"/>
      <c r="D132" s="39"/>
      <c r="E132" s="39"/>
      <c r="F132" s="39"/>
      <c r="G132" s="44"/>
      <c r="H132" s="44"/>
      <c r="I132" s="44"/>
      <c r="J132" s="44"/>
      <c r="K132" s="44"/>
      <c r="L132" s="44"/>
      <c r="M132" s="44"/>
      <c r="N132" s="44"/>
      <c r="O132" s="44"/>
    </row>
    <row r="133" spans="2:16" s="4" customFormat="1" x14ac:dyDescent="0.2">
      <c r="B133" s="40"/>
      <c r="C133" s="39"/>
      <c r="D133" s="39"/>
      <c r="E133" s="39"/>
      <c r="F133" s="39"/>
      <c r="G133" s="44"/>
      <c r="H133" s="44"/>
      <c r="I133" s="44"/>
      <c r="J133" s="44"/>
      <c r="K133" s="44"/>
      <c r="L133" s="44"/>
      <c r="M133" s="44"/>
      <c r="N133" s="44"/>
      <c r="O133" s="44"/>
      <c r="P133" s="3"/>
    </row>
    <row r="134" spans="2:16" s="4" customFormat="1" hidden="1" x14ac:dyDescent="0.2">
      <c r="B134" s="39" t="s">
        <v>27</v>
      </c>
      <c r="C134" s="39"/>
      <c r="D134" s="39"/>
      <c r="E134" s="39"/>
      <c r="F134" s="39"/>
      <c r="G134" s="44"/>
      <c r="H134" s="44"/>
      <c r="I134" s="44"/>
      <c r="J134" s="44"/>
      <c r="K134" s="44"/>
      <c r="L134" s="44"/>
      <c r="M134" s="44"/>
      <c r="N134" s="44"/>
      <c r="O134" s="44"/>
      <c r="P134" s="3"/>
    </row>
    <row r="135" spans="2:16" s="4" customFormat="1" hidden="1" x14ac:dyDescent="0.2">
      <c r="B135" s="8" t="s">
        <v>35</v>
      </c>
      <c r="C135" s="39"/>
      <c r="D135" s="39"/>
      <c r="E135" s="39"/>
      <c r="F135" s="39"/>
      <c r="G135" s="44"/>
      <c r="H135" s="44"/>
      <c r="I135" s="44"/>
      <c r="J135" s="44"/>
      <c r="K135" s="44"/>
      <c r="L135" s="44"/>
      <c r="M135" s="44"/>
      <c r="N135" s="44"/>
      <c r="O135" s="44"/>
      <c r="P135" s="3"/>
    </row>
    <row r="136" spans="2:16" s="4" customFormat="1" hidden="1" x14ac:dyDescent="0.2">
      <c r="B136" s="8" t="s">
        <v>84</v>
      </c>
      <c r="C136" s="39"/>
      <c r="D136" s="39"/>
      <c r="E136" s="39"/>
      <c r="F136" s="39"/>
      <c r="G136" s="44"/>
      <c r="H136" s="44"/>
      <c r="I136" s="44"/>
      <c r="J136" s="44"/>
      <c r="K136" s="44"/>
      <c r="L136" s="44"/>
      <c r="M136" s="44"/>
      <c r="N136" s="44"/>
      <c r="O136" s="44"/>
      <c r="P136" s="3"/>
    </row>
    <row r="137" spans="2:16" s="4" customFormat="1" hidden="1" x14ac:dyDescent="0.2">
      <c r="B137" s="8" t="s">
        <v>28</v>
      </c>
      <c r="C137" s="39"/>
      <c r="D137" s="39"/>
      <c r="E137" s="39"/>
      <c r="F137" s="39"/>
      <c r="G137" s="44"/>
      <c r="H137" s="44"/>
      <c r="I137" s="44"/>
      <c r="J137" s="44"/>
      <c r="K137" s="44"/>
      <c r="L137" s="44"/>
      <c r="M137" s="44"/>
      <c r="N137" s="44"/>
      <c r="O137" s="44"/>
      <c r="P137" s="3"/>
    </row>
    <row r="138" spans="2:16" s="4" customFormat="1" hidden="1" x14ac:dyDescent="0.2">
      <c r="B138" s="8" t="s">
        <v>90</v>
      </c>
      <c r="C138" s="39"/>
      <c r="D138" s="39"/>
      <c r="E138" s="39"/>
      <c r="F138" s="39"/>
      <c r="G138" s="44"/>
      <c r="H138" s="44"/>
      <c r="I138" s="44"/>
      <c r="J138" s="44"/>
      <c r="K138" s="44"/>
      <c r="L138" s="44"/>
      <c r="M138" s="44"/>
      <c r="N138" s="44"/>
      <c r="O138" s="44"/>
      <c r="P138" s="3"/>
    </row>
    <row r="139" spans="2:16" s="4" customFormat="1" hidden="1" x14ac:dyDescent="0.2">
      <c r="B139" s="8" t="s">
        <v>106</v>
      </c>
      <c r="C139" s="39"/>
      <c r="D139" s="39"/>
      <c r="E139" s="39"/>
      <c r="F139" s="39"/>
      <c r="G139" s="44"/>
      <c r="H139" s="44"/>
      <c r="I139" s="44"/>
      <c r="J139" s="44"/>
      <c r="K139" s="44"/>
      <c r="L139" s="44"/>
      <c r="M139" s="44"/>
      <c r="N139" s="44"/>
      <c r="O139" s="44"/>
      <c r="P139" s="3"/>
    </row>
    <row r="140" spans="2:16" s="4" customFormat="1" hidden="1" x14ac:dyDescent="0.2">
      <c r="B140" s="8" t="s">
        <v>92</v>
      </c>
      <c r="C140" s="39"/>
      <c r="D140" s="39"/>
      <c r="E140" s="39"/>
      <c r="F140" s="39"/>
      <c r="G140" s="44"/>
      <c r="H140" s="44"/>
      <c r="I140" s="44"/>
      <c r="J140" s="44"/>
      <c r="K140" s="44"/>
      <c r="L140" s="44"/>
      <c r="M140" s="44"/>
      <c r="N140" s="44"/>
      <c r="O140" s="44"/>
      <c r="P140" s="3"/>
    </row>
    <row r="141" spans="2:16" s="4" customFormat="1" hidden="1" x14ac:dyDescent="0.2">
      <c r="B141" s="8" t="s">
        <v>33</v>
      </c>
      <c r="C141" s="39"/>
      <c r="D141" s="39"/>
      <c r="E141" s="39"/>
      <c r="F141" s="39"/>
      <c r="G141" s="44"/>
      <c r="H141" s="44"/>
      <c r="I141" s="44"/>
      <c r="J141" s="44"/>
      <c r="K141" s="44"/>
      <c r="L141" s="44"/>
      <c r="M141" s="44"/>
      <c r="N141" s="44"/>
      <c r="O141" s="44"/>
      <c r="P141" s="3"/>
    </row>
    <row r="142" spans="2:16" s="4" customFormat="1" hidden="1" x14ac:dyDescent="0.2">
      <c r="B142" s="8" t="s">
        <v>81</v>
      </c>
      <c r="C142" s="39"/>
      <c r="D142" s="39"/>
      <c r="E142" s="39"/>
      <c r="F142" s="39"/>
      <c r="G142" s="44"/>
      <c r="H142" s="44"/>
      <c r="I142" s="44"/>
      <c r="J142" s="44"/>
      <c r="K142" s="44"/>
      <c r="L142" s="44"/>
      <c r="M142" s="44"/>
      <c r="N142" s="44"/>
      <c r="O142" s="44"/>
      <c r="P142" s="3"/>
    </row>
    <row r="143" spans="2:16" s="4" customFormat="1" hidden="1" x14ac:dyDescent="0.2">
      <c r="B143" s="8" t="s">
        <v>85</v>
      </c>
      <c r="C143" s="39"/>
      <c r="D143" s="39"/>
      <c r="E143" s="39"/>
      <c r="F143" s="39"/>
      <c r="G143" s="44"/>
      <c r="H143" s="44"/>
      <c r="I143" s="44"/>
      <c r="J143" s="44"/>
      <c r="K143" s="44"/>
      <c r="L143" s="44"/>
      <c r="M143" s="44"/>
      <c r="N143" s="44"/>
      <c r="O143" s="44"/>
      <c r="P143" s="3"/>
    </row>
    <row r="144" spans="2:16" hidden="1" x14ac:dyDescent="0.2">
      <c r="B144" s="43" t="s">
        <v>102</v>
      </c>
      <c r="C144" s="39"/>
      <c r="D144" s="39"/>
      <c r="E144" s="39"/>
      <c r="F144" s="39"/>
      <c r="G144" s="44"/>
      <c r="H144" s="44"/>
      <c r="I144" s="44"/>
      <c r="J144" s="44"/>
      <c r="K144" s="44"/>
      <c r="L144" s="44"/>
      <c r="M144" s="44"/>
      <c r="N144" s="44"/>
      <c r="O144" s="44"/>
      <c r="P144" s="3"/>
    </row>
    <row r="145" spans="2:16" hidden="1" x14ac:dyDescent="0.2">
      <c r="B145" s="8" t="s">
        <v>83</v>
      </c>
      <c r="C145" s="39"/>
      <c r="D145" s="39"/>
      <c r="E145" s="39"/>
      <c r="F145" s="39"/>
      <c r="G145" s="44"/>
      <c r="H145" s="44"/>
      <c r="I145" s="44"/>
      <c r="J145" s="44"/>
      <c r="K145" s="44"/>
      <c r="L145" s="44"/>
      <c r="M145" s="44"/>
      <c r="N145" s="44"/>
      <c r="O145" s="44"/>
      <c r="P145" s="3"/>
    </row>
    <row r="146" spans="2:16" hidden="1" x14ac:dyDescent="0.2">
      <c r="B146" s="8" t="s">
        <v>88</v>
      </c>
      <c r="C146" s="39"/>
      <c r="D146" s="39"/>
      <c r="E146" s="39"/>
      <c r="F146" s="39"/>
      <c r="G146" s="44"/>
      <c r="H146" s="44"/>
      <c r="I146" s="44"/>
      <c r="J146" s="44"/>
      <c r="K146" s="44"/>
      <c r="L146" s="44"/>
      <c r="M146" s="44"/>
      <c r="N146" s="44"/>
      <c r="O146" s="44"/>
      <c r="P146" s="3"/>
    </row>
    <row r="147" spans="2:16" hidden="1" x14ac:dyDescent="0.2">
      <c r="B147" s="8" t="s">
        <v>91</v>
      </c>
      <c r="C147" s="39"/>
      <c r="D147" s="39"/>
      <c r="E147" s="39"/>
      <c r="F147" s="39"/>
      <c r="G147" s="44"/>
      <c r="H147" s="44"/>
      <c r="I147" s="44"/>
      <c r="J147" s="44"/>
      <c r="K147" s="44"/>
      <c r="L147" s="44"/>
      <c r="M147" s="44"/>
      <c r="N147" s="44"/>
      <c r="O147" s="44"/>
      <c r="P147" s="3"/>
    </row>
    <row r="148" spans="2:16" hidden="1" x14ac:dyDescent="0.2">
      <c r="B148" s="8" t="s">
        <v>89</v>
      </c>
      <c r="C148" s="39"/>
      <c r="D148" s="39"/>
      <c r="E148" s="39"/>
      <c r="F148" s="39"/>
      <c r="G148" s="44"/>
      <c r="H148" s="44"/>
      <c r="I148" s="44"/>
      <c r="J148" s="44"/>
      <c r="K148" s="44"/>
      <c r="L148" s="44"/>
      <c r="M148" s="44"/>
      <c r="N148" s="44"/>
      <c r="O148" s="44"/>
      <c r="P148" s="3"/>
    </row>
    <row r="149" spans="2:16" hidden="1" x14ac:dyDescent="0.2">
      <c r="B149" s="8" t="s">
        <v>86</v>
      </c>
      <c r="C149" s="39"/>
      <c r="D149" s="39"/>
      <c r="E149" s="39"/>
      <c r="F149" s="39"/>
      <c r="G149" s="44"/>
      <c r="H149" s="44"/>
      <c r="I149" s="44"/>
      <c r="J149" s="44"/>
      <c r="K149" s="44"/>
      <c r="L149" s="44"/>
      <c r="M149" s="44"/>
      <c r="N149" s="44"/>
      <c r="O149" s="44"/>
      <c r="P149" s="3"/>
    </row>
    <row r="150" spans="2:16" hidden="1" x14ac:dyDescent="0.2">
      <c r="B150" s="8" t="s">
        <v>79</v>
      </c>
      <c r="C150" s="39"/>
      <c r="D150" s="39"/>
      <c r="E150" s="39"/>
      <c r="F150" s="39"/>
      <c r="G150" s="44"/>
      <c r="H150" s="44"/>
      <c r="I150" s="44"/>
      <c r="J150" s="44"/>
      <c r="K150" s="44"/>
      <c r="L150" s="44"/>
      <c r="M150" s="44"/>
      <c r="N150" s="44"/>
      <c r="O150" s="44"/>
      <c r="P150" s="3"/>
    </row>
    <row r="151" spans="2:16" hidden="1" x14ac:dyDescent="0.2">
      <c r="B151" s="8" t="s">
        <v>87</v>
      </c>
      <c r="C151" s="39"/>
      <c r="D151" s="39"/>
      <c r="E151" s="39"/>
      <c r="F151" s="39"/>
      <c r="G151" s="44"/>
      <c r="H151" s="44"/>
      <c r="I151" s="44"/>
      <c r="J151" s="44"/>
      <c r="K151" s="44"/>
      <c r="L151" s="44"/>
      <c r="M151" s="44"/>
      <c r="N151" s="44"/>
      <c r="O151" s="44"/>
      <c r="P151" s="3"/>
    </row>
    <row r="152" spans="2:16" hidden="1" x14ac:dyDescent="0.2">
      <c r="B152" s="8" t="s">
        <v>80</v>
      </c>
      <c r="C152" s="39"/>
      <c r="D152" s="39"/>
      <c r="E152" s="39"/>
      <c r="F152" s="39"/>
      <c r="G152" s="44"/>
      <c r="H152" s="44"/>
      <c r="I152" s="44"/>
      <c r="J152" s="44"/>
      <c r="K152" s="44"/>
      <c r="L152" s="44"/>
      <c r="M152" s="44"/>
      <c r="N152" s="44"/>
      <c r="O152" s="44"/>
      <c r="P152" s="3"/>
    </row>
    <row r="153" spans="2:16" hidden="1" x14ac:dyDescent="0.2">
      <c r="B153" s="8" t="s">
        <v>82</v>
      </c>
      <c r="C153" s="39"/>
      <c r="D153" s="39"/>
      <c r="E153" s="39"/>
      <c r="F153" s="39"/>
      <c r="G153" s="44"/>
      <c r="H153" s="44"/>
      <c r="I153" s="44"/>
      <c r="J153" s="44"/>
      <c r="K153" s="44"/>
      <c r="L153" s="44"/>
      <c r="M153" s="44"/>
      <c r="N153" s="44"/>
      <c r="O153" s="44"/>
      <c r="P153" s="3"/>
    </row>
    <row r="154" spans="2:16" hidden="1" x14ac:dyDescent="0.2">
      <c r="B154" s="8" t="s">
        <v>31</v>
      </c>
      <c r="C154" s="39"/>
      <c r="D154" s="39"/>
      <c r="E154" s="39"/>
      <c r="F154" s="39"/>
      <c r="G154" s="44"/>
      <c r="H154" s="44"/>
      <c r="I154" s="44"/>
      <c r="J154" s="44"/>
      <c r="K154" s="44"/>
      <c r="L154" s="44"/>
      <c r="M154" s="44"/>
      <c r="N154" s="44"/>
      <c r="O154" s="44"/>
      <c r="P154" s="3"/>
    </row>
    <row r="155" spans="2:16" hidden="1" x14ac:dyDescent="0.2">
      <c r="B155" s="8" t="s">
        <v>34</v>
      </c>
      <c r="C155" s="39"/>
      <c r="D155" s="39"/>
      <c r="E155" s="39"/>
      <c r="F155" s="39"/>
      <c r="G155" s="44"/>
      <c r="H155" s="44"/>
      <c r="I155" s="44"/>
      <c r="J155" s="44"/>
      <c r="K155" s="44"/>
      <c r="L155" s="44"/>
      <c r="M155" s="44"/>
      <c r="N155" s="44"/>
      <c r="O155" s="44"/>
      <c r="P155" s="3"/>
    </row>
    <row r="156" spans="2:16" hidden="1" x14ac:dyDescent="0.2">
      <c r="B156" s="8" t="s">
        <v>30</v>
      </c>
      <c r="C156" s="39"/>
      <c r="D156" s="39"/>
      <c r="E156" s="39"/>
      <c r="F156" s="39"/>
      <c r="G156" s="44"/>
      <c r="H156" s="44"/>
      <c r="I156" s="44"/>
      <c r="J156" s="44"/>
      <c r="K156" s="44"/>
      <c r="L156" s="44"/>
      <c r="M156" s="44"/>
      <c r="N156" s="44"/>
      <c r="O156" s="44"/>
      <c r="P156" s="3"/>
    </row>
    <row r="157" spans="2:16" hidden="1" x14ac:dyDescent="0.2">
      <c r="B157" s="8" t="s">
        <v>32</v>
      </c>
      <c r="C157" s="39"/>
      <c r="D157" s="39"/>
      <c r="E157" s="39"/>
      <c r="F157" s="39"/>
      <c r="G157" s="44"/>
      <c r="H157" s="44"/>
      <c r="I157" s="44"/>
      <c r="J157" s="44"/>
      <c r="K157" s="44"/>
      <c r="L157" s="44"/>
      <c r="M157" s="44"/>
      <c r="N157" s="44"/>
      <c r="O157" s="44"/>
      <c r="P157" s="3"/>
    </row>
    <row r="158" spans="2:16" hidden="1" x14ac:dyDescent="0.2">
      <c r="B158" s="8" t="s">
        <v>65</v>
      </c>
      <c r="C158" s="39"/>
      <c r="D158" s="39"/>
      <c r="E158" s="39"/>
      <c r="F158" s="39"/>
      <c r="G158" s="44"/>
      <c r="H158" s="44"/>
      <c r="I158" s="44"/>
      <c r="J158" s="44"/>
      <c r="K158" s="44"/>
      <c r="L158" s="44"/>
      <c r="M158" s="44"/>
      <c r="N158" s="44"/>
      <c r="O158" s="44"/>
      <c r="P158" s="3"/>
    </row>
    <row r="159" spans="2:16" hidden="1" x14ac:dyDescent="0.2">
      <c r="B159" s="8" t="s">
        <v>64</v>
      </c>
      <c r="C159" s="39"/>
      <c r="D159" s="39"/>
      <c r="E159" s="39"/>
      <c r="F159" s="39"/>
      <c r="G159" s="44"/>
      <c r="H159" s="44"/>
      <c r="I159" s="44"/>
      <c r="J159" s="44"/>
      <c r="K159" s="44"/>
      <c r="L159" s="44"/>
      <c r="M159" s="44"/>
      <c r="N159" s="44"/>
      <c r="O159" s="44"/>
      <c r="P159" s="3"/>
    </row>
    <row r="160" spans="2:16" hidden="1" x14ac:dyDescent="0.2">
      <c r="B160" s="8" t="s">
        <v>29</v>
      </c>
      <c r="C160" s="39"/>
      <c r="D160" s="39"/>
      <c r="E160" s="39"/>
      <c r="F160" s="39"/>
      <c r="G160" s="44"/>
      <c r="H160" s="44"/>
      <c r="I160" s="44"/>
      <c r="J160" s="44"/>
      <c r="K160" s="44"/>
      <c r="L160" s="44"/>
      <c r="M160" s="44"/>
      <c r="N160" s="44"/>
      <c r="O160" s="44"/>
      <c r="P160" s="3"/>
    </row>
    <row r="161" spans="2:16" hidden="1" x14ac:dyDescent="0.2">
      <c r="B161" s="8" t="s">
        <v>63</v>
      </c>
      <c r="C161" s="39"/>
      <c r="D161" s="39"/>
      <c r="E161" s="39"/>
      <c r="F161" s="39"/>
      <c r="G161" s="44"/>
      <c r="H161" s="44"/>
      <c r="I161" s="44"/>
      <c r="J161" s="44"/>
      <c r="K161" s="44"/>
      <c r="L161" s="44"/>
      <c r="M161" s="44"/>
      <c r="N161" s="44"/>
      <c r="O161" s="44"/>
      <c r="P161" s="3"/>
    </row>
    <row r="162" spans="2:16" x14ac:dyDescent="0.2">
      <c r="B162" s="39"/>
      <c r="C162" s="39"/>
      <c r="D162" s="39"/>
      <c r="E162" s="39"/>
      <c r="F162" s="39"/>
      <c r="G162" s="44"/>
      <c r="H162" s="44"/>
      <c r="I162" s="44"/>
      <c r="J162" s="44"/>
      <c r="K162" s="44"/>
      <c r="L162" s="44"/>
      <c r="M162" s="44"/>
      <c r="N162" s="44"/>
      <c r="O162" s="44"/>
      <c r="P162" s="3"/>
    </row>
    <row r="163" spans="2:16" x14ac:dyDescent="0.2">
      <c r="B163" s="39"/>
      <c r="C163" s="39"/>
      <c r="D163" s="39"/>
      <c r="E163" s="39"/>
      <c r="F163" s="39"/>
      <c r="G163" s="44"/>
      <c r="H163" s="44"/>
      <c r="I163" s="44"/>
      <c r="J163" s="44"/>
      <c r="K163" s="44"/>
      <c r="L163" s="44"/>
      <c r="M163" s="44"/>
      <c r="N163" s="44"/>
      <c r="O163" s="44"/>
      <c r="P163" s="3"/>
    </row>
    <row r="164" spans="2:16" x14ac:dyDescent="0.2">
      <c r="B164" s="39"/>
      <c r="C164" s="39"/>
      <c r="D164" s="39"/>
      <c r="E164" s="39"/>
      <c r="F164" s="39"/>
      <c r="G164" s="44"/>
      <c r="H164" s="44"/>
      <c r="I164" s="44"/>
      <c r="J164" s="44"/>
      <c r="K164" s="44"/>
      <c r="L164" s="44"/>
      <c r="M164" s="44"/>
      <c r="N164" s="44"/>
      <c r="O164" s="44"/>
      <c r="P164" s="3"/>
    </row>
    <row r="165" spans="2:16" hidden="1" x14ac:dyDescent="0.2">
      <c r="B165" s="39" t="s">
        <v>103</v>
      </c>
      <c r="C165" s="39"/>
      <c r="D165" s="39"/>
      <c r="E165" s="39"/>
      <c r="F165" s="39"/>
      <c r="G165" s="44"/>
      <c r="H165" s="44"/>
      <c r="I165" s="44"/>
      <c r="J165" s="44"/>
      <c r="K165" s="44"/>
      <c r="L165" s="44"/>
      <c r="M165" s="44"/>
      <c r="N165" s="44"/>
      <c r="O165" s="44"/>
      <c r="P165" s="3"/>
    </row>
    <row r="166" spans="2:16" hidden="1" x14ac:dyDescent="0.2">
      <c r="B166" s="8" t="s">
        <v>45</v>
      </c>
      <c r="C166" s="39"/>
      <c r="D166" s="39"/>
      <c r="E166" s="39"/>
      <c r="F166" s="39"/>
      <c r="G166" s="44"/>
      <c r="H166" s="44"/>
      <c r="I166" s="44"/>
      <c r="J166" s="44"/>
      <c r="K166" s="44"/>
      <c r="L166" s="44"/>
      <c r="M166" s="44"/>
      <c r="N166" s="44"/>
      <c r="O166" s="44"/>
    </row>
    <row r="167" spans="2:16" hidden="1" x14ac:dyDescent="0.2">
      <c r="B167" s="8" t="s">
        <v>56</v>
      </c>
      <c r="C167" s="39"/>
      <c r="D167" s="39"/>
      <c r="E167" s="39"/>
      <c r="F167" s="39"/>
      <c r="G167" s="44"/>
      <c r="H167" s="44"/>
      <c r="I167" s="44"/>
      <c r="J167" s="44"/>
      <c r="K167" s="44"/>
      <c r="L167" s="44"/>
      <c r="M167" s="44"/>
      <c r="N167" s="44"/>
      <c r="O167" s="44"/>
    </row>
    <row r="168" spans="2:16" x14ac:dyDescent="0.2">
      <c r="B168" s="44"/>
      <c r="C168" s="39"/>
      <c r="D168" s="39"/>
      <c r="E168" s="39"/>
      <c r="F168" s="39"/>
      <c r="G168" s="44"/>
      <c r="H168" s="44"/>
      <c r="I168" s="44"/>
      <c r="J168" s="44"/>
      <c r="K168" s="44"/>
      <c r="L168" s="44"/>
      <c r="M168" s="44"/>
      <c r="N168" s="44"/>
      <c r="O168" s="44"/>
    </row>
    <row r="169" spans="2:16" x14ac:dyDescent="0.2">
      <c r="B169" s="47"/>
      <c r="C169" s="39"/>
      <c r="D169" s="39"/>
      <c r="E169" s="39"/>
      <c r="F169" s="39"/>
      <c r="G169" s="44"/>
      <c r="H169" s="44"/>
      <c r="I169" s="44"/>
      <c r="J169" s="44"/>
      <c r="K169" s="44"/>
      <c r="L169" s="44"/>
      <c r="M169" s="44"/>
      <c r="N169" s="44"/>
      <c r="O169" s="44"/>
    </row>
    <row r="170" spans="2:16" x14ac:dyDescent="0.2">
      <c r="B170" s="47"/>
      <c r="C170" s="39"/>
      <c r="D170" s="39"/>
      <c r="E170" s="39"/>
      <c r="F170" s="39"/>
      <c r="G170" s="44"/>
      <c r="H170" s="44"/>
      <c r="I170" s="44"/>
      <c r="J170" s="44"/>
      <c r="K170" s="44"/>
      <c r="L170" s="44"/>
      <c r="M170" s="44"/>
      <c r="N170" s="44"/>
      <c r="O170" s="44"/>
    </row>
    <row r="171" spans="2:16" x14ac:dyDescent="0.2">
      <c r="B171" s="47"/>
      <c r="C171" s="39"/>
      <c r="D171" s="39"/>
      <c r="E171" s="39"/>
      <c r="F171" s="39"/>
      <c r="G171" s="44"/>
      <c r="H171" s="44"/>
      <c r="I171" s="44"/>
      <c r="J171" s="44"/>
      <c r="K171" s="44"/>
      <c r="L171" s="44"/>
      <c r="M171" s="44"/>
      <c r="N171" s="44"/>
      <c r="O171" s="44"/>
    </row>
    <row r="172" spans="2:16" x14ac:dyDescent="0.2">
      <c r="B172" s="47"/>
      <c r="C172" s="39"/>
      <c r="D172" s="39"/>
      <c r="E172" s="39"/>
      <c r="F172" s="39"/>
      <c r="G172" s="44"/>
      <c r="H172" s="44"/>
      <c r="I172" s="44"/>
      <c r="J172" s="44"/>
      <c r="K172" s="44"/>
      <c r="L172" s="44"/>
      <c r="M172" s="44"/>
      <c r="N172" s="44"/>
      <c r="O172" s="44"/>
    </row>
    <row r="173" spans="2:16" x14ac:dyDescent="0.2">
      <c r="B173" s="47"/>
      <c r="C173" s="39"/>
      <c r="D173" s="39"/>
      <c r="E173" s="39"/>
      <c r="F173" s="39"/>
      <c r="G173" s="44"/>
      <c r="H173" s="44"/>
      <c r="I173" s="44"/>
      <c r="J173" s="44"/>
      <c r="K173" s="44"/>
      <c r="L173" s="44"/>
      <c r="M173" s="44"/>
      <c r="N173" s="44"/>
      <c r="O173" s="44"/>
    </row>
    <row r="174" spans="2:16" s="3" customFormat="1" hidden="1" x14ac:dyDescent="0.2">
      <c r="B174" s="40" t="s">
        <v>108</v>
      </c>
      <c r="C174" s="39"/>
      <c r="D174" s="39"/>
      <c r="E174" s="39"/>
      <c r="F174" s="39"/>
      <c r="G174" s="39"/>
      <c r="H174" s="39"/>
      <c r="I174" s="39"/>
      <c r="J174" s="39"/>
      <c r="K174" s="39"/>
      <c r="L174" s="39"/>
      <c r="M174" s="39"/>
      <c r="N174" s="39"/>
      <c r="O174" s="39"/>
    </row>
    <row r="175" spans="2:16" s="3" customFormat="1" hidden="1" x14ac:dyDescent="0.2">
      <c r="B175" s="41" t="s">
        <v>107</v>
      </c>
      <c r="C175" s="39"/>
      <c r="D175" s="39"/>
      <c r="E175" s="39"/>
      <c r="F175" s="39"/>
      <c r="G175" s="39"/>
      <c r="H175" s="39"/>
      <c r="I175" s="39"/>
      <c r="J175" s="39"/>
      <c r="K175" s="39"/>
      <c r="L175" s="39"/>
      <c r="M175" s="39"/>
      <c r="N175" s="39"/>
      <c r="O175" s="39"/>
    </row>
    <row r="176" spans="2:16" s="3" customFormat="1" ht="38.25" hidden="1" x14ac:dyDescent="0.2">
      <c r="B176" s="42" t="s">
        <v>53</v>
      </c>
    </row>
    <row r="177" spans="2:15" s="3" customFormat="1" ht="38.25" hidden="1" x14ac:dyDescent="0.2">
      <c r="B177" s="42" t="s">
        <v>97</v>
      </c>
    </row>
    <row r="178" spans="2:15" s="3" customFormat="1" ht="38.25" hidden="1" x14ac:dyDescent="0.2">
      <c r="B178" s="42" t="s">
        <v>98</v>
      </c>
    </row>
    <row r="179" spans="2:15" s="3" customFormat="1" ht="63.75" hidden="1" x14ac:dyDescent="0.2">
      <c r="B179" s="42" t="s">
        <v>99</v>
      </c>
    </row>
    <row r="180" spans="2:15" s="3" customFormat="1" ht="51" hidden="1" x14ac:dyDescent="0.2">
      <c r="B180" s="42" t="s">
        <v>100</v>
      </c>
    </row>
    <row r="181" spans="2:15" s="3" customFormat="1" ht="38.25" hidden="1" x14ac:dyDescent="0.2">
      <c r="B181" s="42" t="s">
        <v>101</v>
      </c>
    </row>
    <row r="182" spans="2:15" s="3" customFormat="1" ht="25.5" hidden="1" x14ac:dyDescent="0.2">
      <c r="B182" s="42" t="s">
        <v>93</v>
      </c>
    </row>
    <row r="183" spans="2:15" s="3" customFormat="1" hidden="1" x14ac:dyDescent="0.2">
      <c r="B183" s="42" t="s">
        <v>66</v>
      </c>
    </row>
    <row r="184" spans="2:15" x14ac:dyDescent="0.2">
      <c r="C184" s="4"/>
      <c r="D184" s="4"/>
      <c r="E184" s="4"/>
      <c r="F184" s="4"/>
      <c r="G184" s="4"/>
      <c r="H184" s="4"/>
      <c r="I184" s="4"/>
      <c r="J184" s="4"/>
      <c r="K184" s="4"/>
      <c r="L184" s="4"/>
      <c r="M184" s="4"/>
      <c r="N184" s="4"/>
      <c r="O184" s="4"/>
    </row>
  </sheetData>
  <mergeCells count="68">
    <mergeCell ref="C72:P72"/>
    <mergeCell ref="C73:P73"/>
    <mergeCell ref="B53:P68"/>
    <mergeCell ref="A69:Q69"/>
    <mergeCell ref="B70:B71"/>
    <mergeCell ref="C70:P70"/>
    <mergeCell ref="C71:P71"/>
    <mergeCell ref="B45:B50"/>
    <mergeCell ref="D48:O48"/>
    <mergeCell ref="D49:O49"/>
    <mergeCell ref="B43:P43"/>
    <mergeCell ref="B52:P52"/>
    <mergeCell ref="D46:O46"/>
    <mergeCell ref="C47:P47"/>
    <mergeCell ref="D50:O50"/>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D46:P46">
    <cfRule type="cellIs" dxfId="15" priority="9" stopIfTrue="1" operator="lessThan">
      <formula>0.6</formula>
    </cfRule>
    <cfRule type="cellIs" dxfId="14" priority="10" stopIfTrue="1" operator="between">
      <formula>0.6</formula>
      <formula>0.79</formula>
    </cfRule>
    <cfRule type="cellIs" dxfId="13" priority="11" stopIfTrue="1" operator="greaterThanOrEqual">
      <formula>0.8</formula>
    </cfRule>
    <cfRule type="cellIs" dxfId="12" priority="12" stopIfTrue="1" operator="equal">
      <formula>0</formula>
    </cfRule>
  </conditionalFormatting>
  <conditionalFormatting sqref="D48:P50">
    <cfRule type="cellIs" dxfId="11" priority="1" stopIfTrue="1" operator="lessThan">
      <formula>0.6</formula>
    </cfRule>
    <cfRule type="cellIs" dxfId="10" priority="2" stopIfTrue="1" operator="between">
      <formula>0.6</formula>
      <formula>0.79</formula>
    </cfRule>
    <cfRule type="cellIs" dxfId="9" priority="3" stopIfTrue="1" operator="greaterThanOrEqual">
      <formula>0.8</formula>
    </cfRule>
    <cfRule type="cellIs" dxfId="8" priority="4" stopIfTrue="1" operator="equal">
      <formula>0</formula>
    </cfRule>
  </conditionalFormatting>
  <dataValidations count="6">
    <dataValidation type="list" allowBlank="1" showInputMessage="1" showErrorMessage="1" sqref="C18:P18" xr:uid="{00000000-0002-0000-0600-000000000000}">
      <formula1>$B$124:$B$130</formula1>
    </dataValidation>
    <dataValidation type="list" allowBlank="1" showInputMessage="1" showErrorMessage="1" sqref="C32:P32 C36:P36 C34:P34" xr:uid="{00000000-0002-0000-0600-000001000000}">
      <formula1>$Q$98:$Q$103</formula1>
    </dataValidation>
    <dataValidation type="list" allowBlank="1" showInputMessage="1" showErrorMessage="1" sqref="N10:P10" xr:uid="{00000000-0002-0000-0600-000002000000}">
      <formula1>"Economicos,Eficiencia,Eficacia, Efectividad,Calidad"</formula1>
    </dataValidation>
    <dataValidation type="list" allowBlank="1" showInputMessage="1" showErrorMessage="1" sqref="C10:I10" xr:uid="{00000000-0002-0000-0600-000003000000}">
      <formula1>"2022,2023,2024,2025,2026,2027"</formula1>
    </dataValidation>
    <dataValidation type="list" allowBlank="1" showInputMessage="1" showErrorMessage="1" sqref="C12:P12" xr:uid="{00000000-0002-0000-0600-000004000000}">
      <formula1>$B$135:$B$161</formula1>
    </dataValidation>
    <dataValidation type="list" allowBlank="1" showInputMessage="1" showErrorMessage="1" sqref="C73:P73" xr:uid="{00000000-0002-0000-0600-000005000000}">
      <formula1>$B$166:$B$167</formula1>
    </dataValidation>
  </dataValidation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47"/>
  <sheetViews>
    <sheetView topLeftCell="A10" zoomScale="90" zoomScaleNormal="90" workbookViewId="0">
      <selection activeCell="N13" sqref="N13"/>
    </sheetView>
  </sheetViews>
  <sheetFormatPr baseColWidth="10" defaultColWidth="11.42578125" defaultRowHeight="30" customHeight="1" x14ac:dyDescent="0.2"/>
  <cols>
    <col min="1" max="1" width="28.5703125" style="22" customWidth="1"/>
    <col min="2" max="2" width="27" style="5" bestFit="1" customWidth="1"/>
    <col min="3" max="4" width="15.7109375" style="5" customWidth="1"/>
    <col min="5" max="5" width="5.28515625" style="5" customWidth="1"/>
    <col min="6" max="6" width="10.7109375" style="5" customWidth="1"/>
    <col min="7" max="7" width="31.28515625" style="5" customWidth="1"/>
    <col min="8" max="10" width="11.42578125" style="5"/>
    <col min="11" max="11" width="11.42578125" style="3" hidden="1" customWidth="1"/>
    <col min="12" max="14" width="11.42578125" style="5"/>
    <col min="15" max="16" width="11.140625" customWidth="1"/>
    <col min="17" max="16384" width="11.42578125" style="5"/>
  </cols>
  <sheetData>
    <row r="1" spans="1:14" ht="30" customHeight="1" x14ac:dyDescent="0.25">
      <c r="A1" s="266"/>
      <c r="B1" s="267" t="s">
        <v>36</v>
      </c>
      <c r="C1" s="268"/>
      <c r="D1" s="268"/>
      <c r="E1" s="269"/>
      <c r="F1" s="270" t="s">
        <v>37</v>
      </c>
      <c r="G1" s="271"/>
      <c r="H1" s="18"/>
      <c r="I1" s="18"/>
      <c r="L1" s="18"/>
      <c r="M1" s="18"/>
      <c r="N1" s="18"/>
    </row>
    <row r="2" spans="1:14" ht="30" customHeight="1" x14ac:dyDescent="0.25">
      <c r="A2" s="266"/>
      <c r="B2" s="267" t="s">
        <v>57</v>
      </c>
      <c r="C2" s="268"/>
      <c r="D2" s="268"/>
      <c r="E2" s="269"/>
      <c r="F2" s="270" t="s">
        <v>104</v>
      </c>
      <c r="G2" s="271"/>
      <c r="H2" s="18"/>
      <c r="I2" s="18"/>
      <c r="K2" s="49">
        <v>0.8</v>
      </c>
      <c r="L2" s="18"/>
      <c r="M2" s="18"/>
      <c r="N2" s="18"/>
    </row>
    <row r="3" spans="1:14" ht="30" customHeight="1" x14ac:dyDescent="0.25">
      <c r="A3" s="266"/>
      <c r="B3" s="267" t="s">
        <v>58</v>
      </c>
      <c r="C3" s="268"/>
      <c r="D3" s="268"/>
      <c r="E3" s="269"/>
      <c r="F3" s="270" t="s">
        <v>105</v>
      </c>
      <c r="G3" s="271"/>
      <c r="H3" s="18"/>
      <c r="I3" s="18"/>
      <c r="K3" s="49">
        <v>0.79998999999999998</v>
      </c>
      <c r="L3" s="18"/>
      <c r="M3" s="18"/>
      <c r="N3" s="18"/>
    </row>
    <row r="4" spans="1:14" ht="30" customHeight="1" x14ac:dyDescent="0.25">
      <c r="A4" s="266"/>
      <c r="B4" s="267" t="s">
        <v>59</v>
      </c>
      <c r="C4" s="268"/>
      <c r="D4" s="268"/>
      <c r="E4" s="269"/>
      <c r="F4" s="271" t="s">
        <v>41</v>
      </c>
      <c r="G4" s="271"/>
      <c r="H4" s="19"/>
      <c r="I4" s="19"/>
      <c r="K4" s="49">
        <v>0.65</v>
      </c>
      <c r="L4" s="19"/>
      <c r="M4" s="19"/>
      <c r="N4" s="19"/>
    </row>
    <row r="5" spans="1:14" ht="18" x14ac:dyDescent="0.25">
      <c r="A5" s="29"/>
      <c r="B5" s="30"/>
      <c r="C5" s="31"/>
      <c r="D5" s="31"/>
      <c r="E5" s="32"/>
      <c r="F5" s="32"/>
      <c r="G5" s="32"/>
      <c r="H5" s="19"/>
      <c r="I5" s="19"/>
      <c r="K5" s="49">
        <v>0.64999899999999999</v>
      </c>
      <c r="L5" s="19"/>
      <c r="M5" s="19"/>
      <c r="N5" s="19"/>
    </row>
    <row r="6" spans="1:14" ht="21" customHeight="1" x14ac:dyDescent="0.2">
      <c r="A6" s="33" t="s">
        <v>0</v>
      </c>
      <c r="B6" s="274" t="str">
        <f>IF('2. Eficacia pedagógia'!C12="","",'2. Eficacia pedagógia'!C12)</f>
        <v>ANALISIS ECONOMICO Y DE RIESGO</v>
      </c>
      <c r="C6" s="274"/>
      <c r="D6" s="274"/>
      <c r="E6" s="274"/>
      <c r="F6" s="274"/>
      <c r="G6" s="274"/>
      <c r="K6" s="49"/>
    </row>
    <row r="7" spans="1:14" ht="11.25" customHeight="1" thickBot="1" x14ac:dyDescent="0.25">
      <c r="A7" s="29"/>
      <c r="B7" s="30"/>
      <c r="C7" s="30"/>
      <c r="D7" s="30"/>
      <c r="E7" s="30"/>
      <c r="F7" s="30"/>
      <c r="G7" s="30"/>
      <c r="K7" s="49"/>
    </row>
    <row r="8" spans="1:14" s="20" customFormat="1" ht="30" customHeight="1" x14ac:dyDescent="0.2">
      <c r="A8" s="424" t="s">
        <v>60</v>
      </c>
      <c r="B8" s="354" t="s">
        <v>20</v>
      </c>
      <c r="C8" s="354" t="str">
        <f>'4. Porcentaje recepción'!C14</f>
        <v>Porcentaje de informes empresariales recepcionados (SAGRILAFT, PTEE, Sociedades BIC, Prácticas Empresariales)</v>
      </c>
      <c r="D8" s="354"/>
      <c r="E8" s="354" t="s">
        <v>62</v>
      </c>
      <c r="F8" s="354"/>
      <c r="G8" s="355"/>
      <c r="K8" s="3"/>
    </row>
    <row r="9" spans="1:14" s="21" customFormat="1" ht="30" customHeight="1" x14ac:dyDescent="0.2">
      <c r="A9" s="425"/>
      <c r="B9" s="277"/>
      <c r="C9" s="124" t="s">
        <v>151</v>
      </c>
      <c r="D9" s="124" t="s">
        <v>61</v>
      </c>
      <c r="E9" s="277"/>
      <c r="F9" s="277"/>
      <c r="G9" s="426"/>
      <c r="K9" s="3"/>
    </row>
    <row r="10" spans="1:14" ht="64.5" customHeight="1" x14ac:dyDescent="0.2">
      <c r="A10" s="438" t="str">
        <f>'4. Porcentaje recepción'!M40</f>
        <v>Grupos: 
- Supervisión de Programas y Riesgos Especiales 
- Sostenibilidad Empresarial y Supervisión de Sociedades BIC 
- Estudios Empresariales</v>
      </c>
      <c r="B10" s="439" t="str">
        <f>'4. Porcentaje recepción'!$B$40</f>
        <v>Número de sujetos o sociedades obligadas que reportaron los informes.</v>
      </c>
      <c r="C10" s="440">
        <f>C13+C15+C17</f>
        <v>15293</v>
      </c>
      <c r="D10" s="427">
        <f>IF(C10=0,"0",C10/C11)</f>
        <v>0.81567016907568402</v>
      </c>
      <c r="E10" s="442" t="s">
        <v>189</v>
      </c>
      <c r="F10" s="443"/>
      <c r="G10" s="444"/>
    </row>
    <row r="11" spans="1:14" ht="70.5" customHeight="1" thickBot="1" x14ac:dyDescent="0.25">
      <c r="A11" s="436"/>
      <c r="B11" s="437" t="str">
        <f>'4. Porcentaje recepción'!$B$41</f>
        <v>Número de sujetos o sociedades obligadas a reportar los informes.</v>
      </c>
      <c r="C11" s="441">
        <f>C14+C16+C18</f>
        <v>18749</v>
      </c>
      <c r="D11" s="428"/>
      <c r="E11" s="445"/>
      <c r="F11" s="446"/>
      <c r="G11" s="447"/>
    </row>
    <row r="12" spans="1:14" ht="9" customHeight="1" thickBot="1" x14ac:dyDescent="0.25">
      <c r="C12" s="23"/>
      <c r="D12" s="23"/>
    </row>
    <row r="13" spans="1:14" ht="54.75" customHeight="1" x14ac:dyDescent="0.2">
      <c r="A13" s="429" t="s">
        <v>164</v>
      </c>
      <c r="B13" s="34" t="str">
        <f>'4. Porcentaje recepción'!$B$40</f>
        <v>Número de sujetos o sociedades obligadas que reportaron los informes.</v>
      </c>
      <c r="C13" s="125">
        <v>6817</v>
      </c>
      <c r="D13" s="272">
        <f>IF(C13=0,"0",C13/C14)</f>
        <v>0.80885144755576655</v>
      </c>
      <c r="E13" s="431" t="s">
        <v>182</v>
      </c>
      <c r="F13" s="432"/>
      <c r="G13" s="433"/>
    </row>
    <row r="14" spans="1:14" ht="54.75" customHeight="1" x14ac:dyDescent="0.2">
      <c r="A14" s="430"/>
      <c r="B14" s="35" t="str">
        <f>'4. Porcentaje recepción'!$B$41</f>
        <v>Número de sujetos o sociedades obligadas a reportar los informes.</v>
      </c>
      <c r="C14" s="126">
        <v>8428</v>
      </c>
      <c r="D14" s="273"/>
      <c r="E14" s="283"/>
      <c r="F14" s="284"/>
      <c r="G14" s="285"/>
    </row>
    <row r="15" spans="1:14" ht="64.7" customHeight="1" x14ac:dyDescent="0.2">
      <c r="A15" s="430" t="s">
        <v>163</v>
      </c>
      <c r="B15" s="35" t="str">
        <f>'4. Porcentaje recepción'!$B$40</f>
        <v>Número de sujetos o sociedades obligadas que reportaron los informes.</v>
      </c>
      <c r="C15" s="37">
        <v>908</v>
      </c>
      <c r="D15" s="273">
        <f>IF(C15=0,"0",C15/C16)</f>
        <v>0.36776022681247467</v>
      </c>
      <c r="E15" s="413" t="s">
        <v>187</v>
      </c>
      <c r="F15" s="414"/>
      <c r="G15" s="415"/>
    </row>
    <row r="16" spans="1:14" ht="71.25" customHeight="1" x14ac:dyDescent="0.2">
      <c r="A16" s="430"/>
      <c r="B16" s="35" t="str">
        <f>'4. Porcentaje recepción'!$B$41</f>
        <v>Número de sujetos o sociedades obligadas a reportar los informes.</v>
      </c>
      <c r="C16" s="37">
        <v>2469</v>
      </c>
      <c r="D16" s="273"/>
      <c r="E16" s="419"/>
      <c r="F16" s="420"/>
      <c r="G16" s="421"/>
    </row>
    <row r="17" spans="1:7" ht="84" customHeight="1" x14ac:dyDescent="0.2">
      <c r="A17" s="422" t="s">
        <v>177</v>
      </c>
      <c r="B17" s="35" t="str">
        <f>'4. Porcentaje recepción'!$B$40</f>
        <v>Número de sujetos o sociedades obligadas que reportaron los informes.</v>
      </c>
      <c r="C17" s="37">
        <v>7568</v>
      </c>
      <c r="D17" s="273">
        <f>IF(C17=0,"0",C17/C18)</f>
        <v>0.96383087111563936</v>
      </c>
      <c r="E17" s="413" t="s">
        <v>183</v>
      </c>
      <c r="F17" s="414"/>
      <c r="G17" s="415"/>
    </row>
    <row r="18" spans="1:7" ht="84" customHeight="1" thickBot="1" x14ac:dyDescent="0.25">
      <c r="A18" s="423"/>
      <c r="B18" s="81" t="str">
        <f>'4. Porcentaje recepción'!$B$41</f>
        <v>Número de sujetos o sociedades obligadas a reportar los informes.</v>
      </c>
      <c r="C18" s="83">
        <v>7852</v>
      </c>
      <c r="D18" s="350"/>
      <c r="E18" s="416"/>
      <c r="F18" s="417"/>
      <c r="G18" s="418"/>
    </row>
    <row r="67" spans="11:11" ht="30" customHeight="1" x14ac:dyDescent="0.2">
      <c r="K67" s="56"/>
    </row>
    <row r="137" spans="11:11" ht="30" customHeight="1" x14ac:dyDescent="0.2">
      <c r="K137" s="4"/>
    </row>
    <row r="138" spans="11:11" ht="30" customHeight="1" x14ac:dyDescent="0.2">
      <c r="K138" s="4"/>
    </row>
    <row r="139" spans="11:11" ht="30" customHeight="1" x14ac:dyDescent="0.2">
      <c r="K139" s="4"/>
    </row>
    <row r="140" spans="11:11" ht="30" customHeight="1" x14ac:dyDescent="0.2">
      <c r="K140" s="4"/>
    </row>
    <row r="141" spans="11:11" ht="30" customHeight="1" x14ac:dyDescent="0.2">
      <c r="K141" s="4"/>
    </row>
    <row r="142" spans="11:11" ht="30" customHeight="1" x14ac:dyDescent="0.2">
      <c r="K142" s="4"/>
    </row>
    <row r="143" spans="11:11" ht="30" customHeight="1" x14ac:dyDescent="0.2">
      <c r="K143" s="4"/>
    </row>
    <row r="144" spans="11:11" ht="30" customHeight="1" x14ac:dyDescent="0.2">
      <c r="K144" s="4"/>
    </row>
    <row r="145" spans="11:11" ht="30" customHeight="1" x14ac:dyDescent="0.2">
      <c r="K145" s="4"/>
    </row>
    <row r="146" spans="11:11" ht="30" customHeight="1" x14ac:dyDescent="0.2">
      <c r="K146" s="4"/>
    </row>
    <row r="147" spans="11:11" ht="30" customHeight="1" x14ac:dyDescent="0.2">
      <c r="K147" s="4"/>
    </row>
  </sheetData>
  <mergeCells count="26">
    <mergeCell ref="A13:A14"/>
    <mergeCell ref="A15:A16"/>
    <mergeCell ref="D13:D14"/>
    <mergeCell ref="D15:D16"/>
    <mergeCell ref="E13:G14"/>
    <mergeCell ref="C8:D8"/>
    <mergeCell ref="E8:G9"/>
    <mergeCell ref="A10:A11"/>
    <mergeCell ref="D10:D11"/>
    <mergeCell ref="E10:G11"/>
    <mergeCell ref="E17:G18"/>
    <mergeCell ref="E15:G16"/>
    <mergeCell ref="A17:A18"/>
    <mergeCell ref="D17:D18"/>
    <mergeCell ref="A1:A4"/>
    <mergeCell ref="B1:E1"/>
    <mergeCell ref="F1:G1"/>
    <mergeCell ref="B2:E2"/>
    <mergeCell ref="F2:G2"/>
    <mergeCell ref="B3:E3"/>
    <mergeCell ref="F3:G3"/>
    <mergeCell ref="B4:E4"/>
    <mergeCell ref="F4:G4"/>
    <mergeCell ref="B6:G6"/>
    <mergeCell ref="A8:A9"/>
    <mergeCell ref="B8:B9"/>
  </mergeCells>
  <conditionalFormatting sqref="D10:D11">
    <cfRule type="cellIs" dxfId="7" priority="5" stopIfTrue="1" operator="lessThan">
      <formula>0.6</formula>
    </cfRule>
    <cfRule type="cellIs" dxfId="6" priority="6" stopIfTrue="1" operator="between">
      <formula>0.6</formula>
      <formula>0.79</formula>
    </cfRule>
    <cfRule type="cellIs" dxfId="5" priority="7" stopIfTrue="1" operator="greaterThanOrEqual">
      <formula>0.8</formula>
    </cfRule>
    <cfRule type="cellIs" dxfId="4" priority="8" stopIfTrue="1" operator="equal">
      <formula>0</formula>
    </cfRule>
  </conditionalFormatting>
  <conditionalFormatting sqref="D13:D18">
    <cfRule type="cellIs" dxfId="3" priority="1" stopIfTrue="1" operator="lessThan">
      <formula>0.6</formula>
    </cfRule>
    <cfRule type="cellIs" dxfId="2" priority="2" stopIfTrue="1" operator="between">
      <formula>0.6</formula>
      <formula>0.79</formula>
    </cfRule>
    <cfRule type="cellIs" dxfId="1" priority="3" stopIfTrue="1" operator="greaterThanOrEqual">
      <formula>0.8</formula>
    </cfRule>
    <cfRule type="cellIs" dxfId="0" priority="4" stopIfTrue="1" operator="equal">
      <formula>0</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6.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01C315-65DC-48A0-94F7-4E247C603F21}">
  <ds:schemaRefs>
    <ds:schemaRef ds:uri="office.server.policy"/>
  </ds:schemaRefs>
</ds:datastoreItem>
</file>

<file path=customXml/itemProps2.xml><?xml version="1.0" encoding="utf-8"?>
<ds:datastoreItem xmlns:ds="http://schemas.openxmlformats.org/officeDocument/2006/customXml" ds:itemID="{A01E3873-1BAC-4826-8CFD-93BC651971A5}">
  <ds:schemaRefs>
    <ds:schemaRef ds:uri="http://schemas.microsoft.com/office/2006/metadata/customXsn"/>
  </ds:schemaRefs>
</ds:datastoreItem>
</file>

<file path=customXml/itemProps3.xml><?xml version="1.0" encoding="utf-8"?>
<ds:datastoreItem xmlns:ds="http://schemas.openxmlformats.org/officeDocument/2006/customXml" ds:itemID="{78D5A314-06C7-4863-984B-5126C290E42A}">
  <ds:schemaRefs>
    <ds:schemaRef ds:uri="http://schemas.microsoft.com/sharepoint/v3/contenttype/forms"/>
  </ds:schemaRefs>
</ds:datastoreItem>
</file>

<file path=customXml/itemProps4.xml><?xml version="1.0" encoding="utf-8"?>
<ds:datastoreItem xmlns:ds="http://schemas.openxmlformats.org/officeDocument/2006/customXml" ds:itemID="{D5211CF4-63F9-46D7-9D25-53E5DFB4996F}">
  <ds:schemaRefs>
    <ds:schemaRef ds:uri="http://schemas.microsoft.com/office/2006/metadata/longProperties"/>
  </ds:schemaRefs>
</ds:datastoreItem>
</file>

<file path=customXml/itemProps5.xml><?xml version="1.0" encoding="utf-8"?>
<ds:datastoreItem xmlns:ds="http://schemas.openxmlformats.org/officeDocument/2006/customXml" ds:itemID="{179D415A-3918-4AD2-9D09-3D3A1E41566F}">
  <ds:schemaRefs>
    <ds:schemaRef ds:uri="http://purl.org/dc/dcmitype/"/>
    <ds:schemaRef ds:uri="http://purl.org/dc/terms/"/>
    <ds:schemaRef ds:uri="ff8e3638-9d45-4162-afb4-6d390653d547"/>
    <ds:schemaRef ds:uri="http://schemas.microsoft.com/office/2006/metadata/properties"/>
    <ds:schemaRef ds:uri="http://purl.org/dc/elements/1.1/"/>
    <ds:schemaRef ds:uri="http://schemas.microsoft.com/office/2006/documentManagement/types"/>
    <ds:schemaRef ds:uri="http://schemas.microsoft.com/sharepoint/v4"/>
    <ds:schemaRef ds:uri="http://schemas.microsoft.com/sharepoint/v3"/>
    <ds:schemaRef ds:uri="http://schemas.microsoft.com/office/infopath/2007/PartnerControls"/>
    <ds:schemaRef ds:uri="http://schemas.openxmlformats.org/package/2006/metadata/core-properties"/>
    <ds:schemaRef ds:uri="http://www.w3.org/XML/1998/namespace"/>
  </ds:schemaRefs>
</ds:datastoreItem>
</file>

<file path=customXml/itemProps6.xml><?xml version="1.0" encoding="utf-8"?>
<ds:datastoreItem xmlns:ds="http://schemas.openxmlformats.org/officeDocument/2006/customXml" ds:itemID="{5FBEC5B6-3F4F-4E2F-B96A-586A65B609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1. Cumplimiento informes</vt:lpstr>
      <vt:lpstr>1.1. registro cumplimiento info</vt:lpstr>
      <vt:lpstr>2. Eficacia pedagógia</vt:lpstr>
      <vt:lpstr>2.1. Registro eficacia pedagógi</vt:lpstr>
      <vt:lpstr>3. Atención Oportuna</vt:lpstr>
      <vt:lpstr>3.1. Registro atención oportuna</vt:lpstr>
      <vt:lpstr>4. Porcentaje recepción</vt:lpstr>
      <vt:lpstr>4.1. Registro porcentaje recepc</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creator>hoslanders</dc:creator>
  <cp:lastModifiedBy>Deyni Carolina Martinez Garzon</cp:lastModifiedBy>
  <cp:lastPrinted>2022-11-22T18:45:25Z</cp:lastPrinted>
  <dcterms:created xsi:type="dcterms:W3CDTF">2012-02-20T19:54:14Z</dcterms:created>
  <dcterms:modified xsi:type="dcterms:W3CDTF">2025-01-22T16:48:10Z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0x010100DAE502E0AF30B84A96E60AFD0F2E04C4</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
  </property>
  <property fmtid="{D5CDD505-2E9C-101B-9397-08002B2CF9AE}" pid="7" name="_dlc_DocId">
    <vt:lpwstr>SSDOCID-1136287043-3926</vt:lpwstr>
  </property>
  <property fmtid="{D5CDD505-2E9C-101B-9397-08002B2CF9AE}" pid="8" name="_dlc_DocIdItemGuid">
    <vt:lpwstr>979f38eb-dee3-48cf-bb78-dc33486cf9e3</vt:lpwstr>
  </property>
  <property fmtid="{D5CDD505-2E9C-101B-9397-08002B2CF9AE}" pid="9" name="_dlc_DocIdUrl">
    <vt:lpwstr>http://old2022.supersociedades.gov.co/sgi/_layouts/15/DocIdRedir.aspx?ID=SSDOCID-1136287043-3926, SSDOCID-1136287043-3926</vt:lpwstr>
  </property>
  <property fmtid="{D5CDD505-2E9C-101B-9397-08002B2CF9AE}" pid="10" name="Version_Documento">
    <vt:lpwstr>4.00000000000000</vt:lpwstr>
  </property>
  <property fmtid="{D5CDD505-2E9C-101B-9397-08002B2CF9AE}" pid="11" name="Tipo Documental SGI">
    <vt:lpwstr>Formato</vt:lpwstr>
  </property>
</Properties>
</file>