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omments1.xml" ContentType="application/vnd.openxmlformats-officedocument.spreadsheetml.comments+xml"/>
  <Override PartName="/xl/drawings/drawing3.xml" ContentType="application/vnd.openxmlformats-officedocument.drawing+xml"/>
  <Override PartName="/xl/comments2.xml" ContentType="application/vnd.openxmlformats-officedocument.spreadsheetml.comments+xml"/>
  <Override PartName="/xl/drawings/drawing4.xml" ContentType="application/vnd.openxmlformats-officedocument.drawing+xml"/>
  <Override PartName="/xl/comments3.xml" ContentType="application/vnd.openxmlformats-officedocument.spreadsheetml.comments+xml"/>
  <Override PartName="/xl/drawings/drawing5.xml" ContentType="application/vnd.openxmlformats-officedocument.drawing+xml"/>
  <Override PartName="/xl/comments4.xml" ContentType="application/vnd.openxmlformats-officedocument.spreadsheetml.comments+xml"/>
  <Override PartName="/xl/drawings/drawing6.xml" ContentType="application/vnd.openxmlformats-officedocument.drawing+xml"/>
  <Override PartName="/xl/comments5.xml" ContentType="application/vnd.openxmlformats-officedocument.spreadsheetml.comments+xml"/>
  <Override PartName="/xl/drawings/drawing7.xml" ContentType="application/vnd.openxmlformats-officedocument.drawing+xml"/>
  <Override PartName="/xl/comments6.xml" ContentType="application/vnd.openxmlformats-officedocument.spreadsheetml.comments+xml"/>
  <Override PartName="/xl/drawings/drawing8.xml" ContentType="application/vnd.openxmlformats-officedocument.drawing+xml"/>
  <Override PartName="/xl/comments7.xml" ContentType="application/vnd.openxmlformats-officedocument.spreadsheetml.comments+xml"/>
  <Override PartName="/xl/drawings/drawing9.xml" ContentType="application/vnd.openxmlformats-officedocument.drawing+xml"/>
  <Override PartName="/xl/comments8.xml" ContentType="application/vnd.openxmlformats-officedocument.spreadsheetml.comments+xml"/>
  <Override PartName="/xl/drawings/drawing10.xml" ContentType="application/vnd.openxmlformats-officedocument.drawing+xml"/>
  <Override PartName="/xl/comments9.xml" ContentType="application/vnd.openxmlformats-officedocument.spreadsheetml.comments+xml"/>
  <Override PartName="/xl/drawings/drawing11.xml" ContentType="application/vnd.openxmlformats-officedocument.drawing+xml"/>
  <Override PartName="/xl/drawings/drawing12.xml" ContentType="application/vnd.openxmlformats-officedocument.drawing+xml"/>
  <Override PartName="/xl/drawings/drawing13.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customXml/itemProps5.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328"/>
  <workbookPr showInkAnnotation="0" defaultThemeVersion="124226"/>
  <mc:AlternateContent xmlns:mc="http://schemas.openxmlformats.org/markup-compatibility/2006">
    <mc:Choice Requires="x15">
      <x15ac:absPath xmlns:x15ac="http://schemas.microsoft.com/office/spreadsheetml/2010/11/ac" url="https://supersociedades365-my.sharepoint.com/personal/francycp_supersociedades_gov_co/Documents/Documentos/2026/ITA/ProyectosEstrategicos2025/"/>
    </mc:Choice>
  </mc:AlternateContent>
  <xr:revisionPtr revIDLastSave="1" documentId="14_{908AAC0A-17DA-4906-A792-B709DD778D2D}" xr6:coauthVersionLast="47" xr6:coauthVersionMax="47" xr10:uidLastSave="{C061AF94-7709-4304-B3D0-C42BD133E5C5}"/>
  <bookViews>
    <workbookView xWindow="-120" yWindow="-120" windowWidth="20730" windowHeight="11040" tabRatio="803" xr2:uid="{00000000-000D-0000-FFFF-FFFF00000000}"/>
  </bookViews>
  <sheets>
    <sheet name="Proyecto" sheetId="10" r:id="rId1"/>
    <sheet name="Justificación - Objetivo" sheetId="2" r:id="rId2"/>
    <sheet name="Indicadores" sheetId="3" r:id="rId3"/>
    <sheet name="Recursos Financieros" sheetId="12" r:id="rId4"/>
    <sheet name="Recursos Humanos" sheetId="5" r:id="rId5"/>
    <sheet name="Comunicaciones internas" sheetId="16" r:id="rId6"/>
    <sheet name="Interesados" sheetId="6" r:id="rId7"/>
    <sheet name="Plan de comunicaciones" sheetId="7" r:id="rId8"/>
    <sheet name="Requerimientos" sheetId="4" r:id="rId9"/>
    <sheet name="Alcance" sheetId="8" r:id="rId10"/>
    <sheet name="1" sheetId="11" state="hidden" r:id="rId11"/>
    <sheet name="EDT- Actividades" sheetId="17" r:id="rId12"/>
    <sheet name="Riesgos-Cronograma" sheetId="9" r:id="rId13"/>
    <sheet name="No tocar" sheetId="15" state="hidden" r:id="rId14"/>
  </sheets>
  <definedNames>
    <definedName name="Activos" localSheetId="10">#REF!</definedName>
    <definedName name="Activos" localSheetId="9">#REF!</definedName>
    <definedName name="Activos" localSheetId="2">#REF!</definedName>
    <definedName name="Activos" localSheetId="6">#REF!</definedName>
    <definedName name="Activos" localSheetId="7">#REF!</definedName>
    <definedName name="Activos" localSheetId="0">#REF!</definedName>
    <definedName name="Activos" localSheetId="3">#REF!</definedName>
    <definedName name="Activos" localSheetId="4">#REF!</definedName>
    <definedName name="Activos" localSheetId="12">#REF!</definedName>
    <definedName name="Activos">#REF!</definedName>
    <definedName name="ActivosP1" localSheetId="10">#REF!</definedName>
    <definedName name="ActivosP1" localSheetId="9">#REF!</definedName>
    <definedName name="ActivosP1" localSheetId="2">#REF!</definedName>
    <definedName name="ActivosP1" localSheetId="6">#REF!</definedName>
    <definedName name="ActivosP1" localSheetId="7">#REF!</definedName>
    <definedName name="ActivosP1" localSheetId="0">#REF!</definedName>
    <definedName name="ActivosP1" localSheetId="3">#REF!</definedName>
    <definedName name="ActivosP1" localSheetId="4">#REF!</definedName>
    <definedName name="ActivosP1" localSheetId="12">#REF!</definedName>
    <definedName name="ActivosP1">#REF!</definedName>
    <definedName name="ActivosP10" localSheetId="10">#REF!</definedName>
    <definedName name="ActivosP10" localSheetId="9">#REF!</definedName>
    <definedName name="ActivosP10" localSheetId="2">#REF!</definedName>
    <definedName name="ActivosP10" localSheetId="6">#REF!</definedName>
    <definedName name="ActivosP10" localSheetId="7">#REF!</definedName>
    <definedName name="ActivosP10" localSheetId="0">#REF!</definedName>
    <definedName name="ActivosP10" localSheetId="3">#REF!</definedName>
    <definedName name="ActivosP10" localSheetId="4">#REF!</definedName>
    <definedName name="ActivosP10" localSheetId="12">#REF!</definedName>
    <definedName name="ActivosP10">#REF!</definedName>
    <definedName name="ActivosP11" localSheetId="10">#REF!</definedName>
    <definedName name="ActivosP11" localSheetId="9">#REF!</definedName>
    <definedName name="ActivosP11" localSheetId="2">#REF!</definedName>
    <definedName name="ActivosP11" localSheetId="6">#REF!</definedName>
    <definedName name="ActivosP11" localSheetId="7">#REF!</definedName>
    <definedName name="ActivosP11" localSheetId="0">#REF!</definedName>
    <definedName name="ActivosP11" localSheetId="3">#REF!</definedName>
    <definedName name="ActivosP11" localSheetId="4">#REF!</definedName>
    <definedName name="ActivosP11" localSheetId="12">#REF!</definedName>
    <definedName name="ActivosP11">#REF!</definedName>
    <definedName name="Activosp11000" localSheetId="10">#REF!</definedName>
    <definedName name="Activosp11000" localSheetId="9">#REF!</definedName>
    <definedName name="Activosp11000" localSheetId="2">#REF!</definedName>
    <definedName name="Activosp11000" localSheetId="6">#REF!</definedName>
    <definedName name="Activosp11000" localSheetId="7">#REF!</definedName>
    <definedName name="Activosp11000" localSheetId="0">#REF!</definedName>
    <definedName name="Activosp11000" localSheetId="3">#REF!</definedName>
    <definedName name="Activosp11000" localSheetId="4">#REF!</definedName>
    <definedName name="Activosp11000" localSheetId="12">#REF!</definedName>
    <definedName name="Activosp11000">#REF!</definedName>
    <definedName name="ActivosP12" localSheetId="10">#REF!</definedName>
    <definedName name="ActivosP12" localSheetId="9">#REF!</definedName>
    <definedName name="ActivosP12" localSheetId="2">#REF!</definedName>
    <definedName name="ActivosP12" localSheetId="6">#REF!</definedName>
    <definedName name="ActivosP12" localSheetId="7">#REF!</definedName>
    <definedName name="ActivosP12" localSheetId="0">#REF!</definedName>
    <definedName name="ActivosP12" localSheetId="3">#REF!</definedName>
    <definedName name="ActivosP12" localSheetId="4">#REF!</definedName>
    <definedName name="ActivosP12" localSheetId="12">#REF!</definedName>
    <definedName name="ActivosP12">#REF!</definedName>
    <definedName name="ActivosP2" localSheetId="10">#REF!</definedName>
    <definedName name="ActivosP2" localSheetId="9">#REF!</definedName>
    <definedName name="ActivosP2" localSheetId="2">#REF!</definedName>
    <definedName name="ActivosP2" localSheetId="6">#REF!</definedName>
    <definedName name="ActivosP2" localSheetId="7">#REF!</definedName>
    <definedName name="ActivosP2" localSheetId="0">#REF!</definedName>
    <definedName name="ActivosP2" localSheetId="3">#REF!</definedName>
    <definedName name="ActivosP2" localSheetId="4">#REF!</definedName>
    <definedName name="ActivosP2" localSheetId="12">#REF!</definedName>
    <definedName name="ActivosP2">#REF!</definedName>
    <definedName name="ActivosP3" localSheetId="10">#REF!</definedName>
    <definedName name="ActivosP3" localSheetId="9">#REF!</definedName>
    <definedName name="ActivosP3" localSheetId="2">#REF!</definedName>
    <definedName name="ActivosP3" localSheetId="6">#REF!</definedName>
    <definedName name="ActivosP3" localSheetId="7">#REF!</definedName>
    <definedName name="ActivosP3" localSheetId="0">#REF!</definedName>
    <definedName name="ActivosP3" localSheetId="3">#REF!</definedName>
    <definedName name="ActivosP3" localSheetId="4">#REF!</definedName>
    <definedName name="ActivosP3" localSheetId="12">#REF!</definedName>
    <definedName name="ActivosP3">#REF!</definedName>
    <definedName name="ActivosP4" localSheetId="10">#REF!</definedName>
    <definedName name="ActivosP4" localSheetId="9">#REF!</definedName>
    <definedName name="ActivosP4" localSheetId="2">#REF!</definedName>
    <definedName name="ActivosP4" localSheetId="6">#REF!</definedName>
    <definedName name="ActivosP4" localSheetId="7">#REF!</definedName>
    <definedName name="ActivosP4" localSheetId="0">#REF!</definedName>
    <definedName name="ActivosP4" localSheetId="3">#REF!</definedName>
    <definedName name="ActivosP4" localSheetId="4">#REF!</definedName>
    <definedName name="ActivosP4" localSheetId="12">#REF!</definedName>
    <definedName name="ActivosP4">#REF!</definedName>
    <definedName name="ActivosP5" localSheetId="10">#REF!</definedName>
    <definedName name="ActivosP5" localSheetId="9">#REF!</definedName>
    <definedName name="ActivosP5" localSheetId="2">#REF!</definedName>
    <definedName name="ActivosP5" localSheetId="6">#REF!</definedName>
    <definedName name="ActivosP5" localSheetId="7">#REF!</definedName>
    <definedName name="ActivosP5" localSheetId="0">#REF!</definedName>
    <definedName name="ActivosP5" localSheetId="3">#REF!</definedName>
    <definedName name="ActivosP5" localSheetId="4">#REF!</definedName>
    <definedName name="ActivosP5" localSheetId="12">#REF!</definedName>
    <definedName name="ActivosP5">#REF!</definedName>
    <definedName name="ActivosP6" localSheetId="10">#REF!</definedName>
    <definedName name="ActivosP6" localSheetId="9">#REF!</definedName>
    <definedName name="ActivosP6" localSheetId="2">#REF!</definedName>
    <definedName name="ActivosP6" localSheetId="6">#REF!</definedName>
    <definedName name="ActivosP6" localSheetId="7">#REF!</definedName>
    <definedName name="ActivosP6" localSheetId="0">#REF!</definedName>
    <definedName name="ActivosP6" localSheetId="3">#REF!</definedName>
    <definedName name="ActivosP6" localSheetId="4">#REF!</definedName>
    <definedName name="ActivosP6" localSheetId="12">#REF!</definedName>
    <definedName name="ActivosP6">#REF!</definedName>
    <definedName name="ActivosP7" localSheetId="10">#REF!</definedName>
    <definedName name="ActivosP7" localSheetId="9">#REF!</definedName>
    <definedName name="ActivosP7" localSheetId="2">#REF!</definedName>
    <definedName name="ActivosP7" localSheetId="6">#REF!</definedName>
    <definedName name="ActivosP7" localSheetId="7">#REF!</definedName>
    <definedName name="ActivosP7" localSheetId="0">#REF!</definedName>
    <definedName name="ActivosP7" localSheetId="3">#REF!</definedName>
    <definedName name="ActivosP7" localSheetId="4">#REF!</definedName>
    <definedName name="ActivosP7" localSheetId="12">#REF!</definedName>
    <definedName name="ActivosP7">#REF!</definedName>
    <definedName name="ActivosP8" localSheetId="10">#REF!</definedName>
    <definedName name="ActivosP8" localSheetId="9">#REF!</definedName>
    <definedName name="ActivosP8" localSheetId="2">#REF!</definedName>
    <definedName name="ActivosP8" localSheetId="6">#REF!</definedName>
    <definedName name="ActivosP8" localSheetId="7">#REF!</definedName>
    <definedName name="ActivosP8" localSheetId="0">#REF!</definedName>
    <definedName name="ActivosP8" localSheetId="3">#REF!</definedName>
    <definedName name="ActivosP8" localSheetId="4">#REF!</definedName>
    <definedName name="ActivosP8" localSheetId="12">#REF!</definedName>
    <definedName name="ActivosP8">#REF!</definedName>
    <definedName name="ActivosP9" localSheetId="10">#REF!</definedName>
    <definedName name="ActivosP9" localSheetId="9">#REF!</definedName>
    <definedName name="ActivosP9" localSheetId="2">#REF!</definedName>
    <definedName name="ActivosP9" localSheetId="6">#REF!</definedName>
    <definedName name="ActivosP9" localSheetId="7">#REF!</definedName>
    <definedName name="ActivosP9" localSheetId="0">#REF!</definedName>
    <definedName name="ActivosP9" localSheetId="3">#REF!</definedName>
    <definedName name="ActivosP9" localSheetId="4">#REF!</definedName>
    <definedName name="ActivosP9" localSheetId="12">#REF!</definedName>
    <definedName name="ActivosP9">#REF!</definedName>
    <definedName name="_xlnm.Print_Area" localSheetId="10">'1'!$B$2:$E$7</definedName>
    <definedName name="_xlnm.Print_Area" localSheetId="9">Alcance!$B$2:$P$8</definedName>
    <definedName name="_xlnm.Print_Area" localSheetId="2">Indicadores!$B$2:$I$13</definedName>
    <definedName name="_xlnm.Print_Area" localSheetId="6">Interesados!$B$2:$H$20</definedName>
    <definedName name="_xlnm.Print_Area" localSheetId="1">'Justificación - Objetivo'!$B$2:$P$13</definedName>
    <definedName name="_xlnm.Print_Area" localSheetId="7">'Plan de comunicaciones'!$B$2:$H$20</definedName>
    <definedName name="_xlnm.Print_Area" localSheetId="0">Proyecto!$C$2:$I$8</definedName>
    <definedName name="_xlnm.Print_Area" localSheetId="3">'Recursos Financieros'!$B$2:$F$8</definedName>
    <definedName name="_xlnm.Print_Area" localSheetId="4">'Recursos Humanos'!$B$2:$G$15</definedName>
    <definedName name="_xlnm.Print_Area" localSheetId="8">Requerimientos!$B$2:$H$23</definedName>
    <definedName name="_xlnm.Print_Area" localSheetId="12">'Riesgos-Cronograma'!$B$2:$P$19</definedName>
    <definedName name="Consulta__L" localSheetId="10">#REF!</definedName>
    <definedName name="Consulta__L" localSheetId="9">#REF!</definedName>
    <definedName name="Consulta__L" localSheetId="2">#REF!</definedName>
    <definedName name="Consulta__L" localSheetId="6">#REF!</definedName>
    <definedName name="Consulta__L" localSheetId="7">#REF!</definedName>
    <definedName name="Consulta__L" localSheetId="0">#REF!</definedName>
    <definedName name="Consulta__L" localSheetId="3">#REF!</definedName>
    <definedName name="Consulta__L" localSheetId="4">#REF!</definedName>
    <definedName name="Consulta__L" localSheetId="12">#REF!</definedName>
    <definedName name="Consulta__L">#REF!</definedName>
    <definedName name="gloria" localSheetId="10">#REF!</definedName>
    <definedName name="gloria" localSheetId="9">#REF!</definedName>
    <definedName name="gloria" localSheetId="2">#REF!</definedName>
    <definedName name="gloria" localSheetId="6">#REF!</definedName>
    <definedName name="gloria" localSheetId="7">#REF!</definedName>
    <definedName name="gloria" localSheetId="0">#REF!</definedName>
    <definedName name="gloria" localSheetId="3">#REF!</definedName>
    <definedName name="gloria" localSheetId="4">#REF!</definedName>
    <definedName name="gloria" localSheetId="12">#REF!</definedName>
    <definedName name="gloria">#REF!</definedName>
    <definedName name="pl" localSheetId="10">#REF!</definedName>
    <definedName name="pl" localSheetId="9">#REF!</definedName>
    <definedName name="pl" localSheetId="2">#REF!</definedName>
    <definedName name="pl" localSheetId="6">#REF!</definedName>
    <definedName name="pl" localSheetId="7">#REF!</definedName>
    <definedName name="pl" localSheetId="0">#REF!</definedName>
    <definedName name="pl" localSheetId="3">#REF!</definedName>
    <definedName name="pl" localSheetId="4">#REF!</definedName>
    <definedName name="pl" localSheetId="12">#REF!</definedName>
    <definedName name="pl">#REF!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K11" i="17" l="1"/>
  <c r="L16" i="17"/>
  <c r="L15" i="17"/>
  <c r="L17" i="17" s="1"/>
  <c r="M14" i="17"/>
  <c r="L14" i="17"/>
  <c r="L13" i="17"/>
  <c r="L11" i="17"/>
  <c r="L10" i="17"/>
  <c r="AI12" i="17"/>
  <c r="AH12" i="17"/>
  <c r="AG12" i="17"/>
  <c r="AF12" i="17"/>
  <c r="AE12" i="17"/>
  <c r="AD12" i="17"/>
  <c r="AC12" i="17"/>
  <c r="AB12" i="17"/>
  <c r="AA12" i="17"/>
  <c r="Z12" i="17"/>
  <c r="Y12" i="17"/>
  <c r="X12" i="17"/>
  <c r="W12" i="17"/>
  <c r="V12" i="17"/>
  <c r="U12" i="17"/>
  <c r="T12" i="17"/>
  <c r="S12" i="17"/>
  <c r="R12" i="17"/>
  <c r="Q12" i="17"/>
  <c r="P12" i="17"/>
  <c r="O12" i="17"/>
  <c r="N12" i="17"/>
  <c r="M12" i="17"/>
  <c r="E12" i="17"/>
  <c r="I11" i="17"/>
  <c r="AK10" i="17"/>
  <c r="AK12" i="17" s="1"/>
  <c r="I10" i="17"/>
  <c r="D7" i="17"/>
  <c r="K4" i="17"/>
  <c r="K3" i="17"/>
  <c r="K2" i="17"/>
  <c r="AK12" i="11"/>
  <c r="AJ12" i="11"/>
  <c r="AI12" i="11"/>
  <c r="AH12" i="11"/>
  <c r="AG12" i="11"/>
  <c r="AF12" i="11"/>
  <c r="AE12" i="11"/>
  <c r="AD12" i="11"/>
  <c r="AC12" i="11"/>
  <c r="AB12" i="11"/>
  <c r="AA12" i="11"/>
  <c r="Z12" i="11"/>
  <c r="Y12" i="11"/>
  <c r="X12" i="11"/>
  <c r="W12" i="11"/>
  <c r="V12" i="11"/>
  <c r="U12" i="11"/>
  <c r="T12" i="11"/>
  <c r="S12" i="11"/>
  <c r="R12" i="11"/>
  <c r="Q12" i="11"/>
  <c r="P12" i="11"/>
  <c r="O12" i="11"/>
  <c r="N12" i="11"/>
  <c r="M12" i="11"/>
  <c r="L10" i="11"/>
  <c r="AK11" i="11"/>
  <c r="I11" i="11"/>
  <c r="AK10" i="11"/>
  <c r="I10" i="11"/>
  <c r="M13" i="17" l="1"/>
  <c r="M15" i="17"/>
  <c r="L12" i="17"/>
  <c r="L12" i="11"/>
  <c r="E12" i="11"/>
  <c r="C16" i="16" l="1"/>
  <c r="C17" i="16"/>
  <c r="C14" i="16"/>
  <c r="C15" i="16"/>
  <c r="B16" i="16"/>
  <c r="B17" i="16"/>
  <c r="B14" i="16"/>
  <c r="B15" i="16"/>
  <c r="D7" i="2"/>
  <c r="M4" i="9" l="1"/>
  <c r="M3" i="9"/>
  <c r="M2" i="9"/>
  <c r="K4" i="11"/>
  <c r="K3" i="11"/>
  <c r="K2" i="11"/>
  <c r="M4" i="8"/>
  <c r="M3" i="8"/>
  <c r="M2" i="8"/>
  <c r="G4" i="4"/>
  <c r="G3" i="4"/>
  <c r="G2" i="4"/>
  <c r="G4" i="7"/>
  <c r="G3" i="7"/>
  <c r="G2" i="7"/>
  <c r="H4" i="6"/>
  <c r="H3" i="6"/>
  <c r="H2" i="6"/>
  <c r="G4" i="12"/>
  <c r="G3" i="12"/>
  <c r="G2" i="12"/>
  <c r="G4" i="16"/>
  <c r="G3" i="16"/>
  <c r="G2" i="16"/>
  <c r="G4" i="5"/>
  <c r="G3" i="5"/>
  <c r="G2" i="5"/>
  <c r="I4" i="3"/>
  <c r="I3" i="3"/>
  <c r="I2" i="3"/>
  <c r="M4" i="2"/>
  <c r="M3" i="2"/>
  <c r="M2" i="2"/>
  <c r="C7" i="12" l="1"/>
  <c r="C7" i="5"/>
  <c r="A6" i="12"/>
  <c r="D7" i="11" l="1"/>
  <c r="D7" i="9" l="1"/>
  <c r="C7" i="7"/>
  <c r="D7" i="8"/>
  <c r="C7" i="4"/>
  <c r="D7" i="6"/>
  <c r="D7" i="3"/>
  <c r="AJ12" i="17" l="1"/>
  <c r="M16" i="17"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RONIN</author>
  </authors>
  <commentList>
    <comment ref="B9" authorId="0" shapeId="0" xr:uid="{00000000-0006-0000-0100-000001000000}">
      <text>
        <r>
          <rPr>
            <b/>
            <sz val="9"/>
            <color indexed="81"/>
            <rFont val="Tahoma"/>
            <family val="2"/>
          </rPr>
          <t>OBJETIVO ESTRATÉGICO:</t>
        </r>
        <r>
          <rPr>
            <sz val="9"/>
            <color indexed="81"/>
            <rFont val="Tahoma"/>
            <family val="2"/>
          </rPr>
          <t xml:space="preserve">
Incluir el objetivo estratégico al que apunta el proyecto</t>
        </r>
      </text>
    </comment>
    <comment ref="B11" authorId="0" shapeId="0" xr:uid="{00000000-0006-0000-0100-000002000000}">
      <text>
        <r>
          <rPr>
            <b/>
            <sz val="9"/>
            <color indexed="81"/>
            <rFont val="Tahoma"/>
            <family val="2"/>
          </rPr>
          <t xml:space="preserve">ESTRATEGIA:
</t>
        </r>
        <r>
          <rPr>
            <sz val="9"/>
            <color indexed="81"/>
            <rFont val="Tahoma"/>
            <family val="2"/>
          </rPr>
          <t>Incluir la estrategia en la que está incluido el proyecto</t>
        </r>
      </text>
    </comment>
    <comment ref="B13" authorId="0" shapeId="0" xr:uid="{00000000-0006-0000-0100-000003000000}">
      <text>
        <r>
          <rPr>
            <b/>
            <sz val="9"/>
            <color indexed="81"/>
            <rFont val="Tahoma"/>
            <family val="2"/>
          </rPr>
          <t>OBJETIVOS DE PROYECTO:</t>
        </r>
        <r>
          <rPr>
            <sz val="9"/>
            <color indexed="81"/>
            <rFont val="Tahoma"/>
            <family val="2"/>
          </rPr>
          <t xml:space="preserve">
Incluir los objetivos que debe cumplir el proyecto
</t>
        </r>
      </text>
    </comment>
    <comment ref="D13" authorId="0" shapeId="0" xr:uid="{00000000-0006-0000-0100-000004000000}">
      <text>
        <r>
          <rPr>
            <b/>
            <sz val="9"/>
            <color indexed="81"/>
            <rFont val="Tahoma"/>
            <family val="2"/>
          </rPr>
          <t>TIPO:</t>
        </r>
        <r>
          <rPr>
            <sz val="9"/>
            <color indexed="81"/>
            <rFont val="Tahoma"/>
            <family val="2"/>
          </rPr>
          <t xml:space="preserve">
Definir si el objetivo es general o específico</t>
        </r>
      </text>
    </comment>
    <comment ref="B16" authorId="0" shapeId="0" xr:uid="{00000000-0006-0000-0100-000005000000}">
      <text>
        <r>
          <rPr>
            <b/>
            <sz val="9"/>
            <color indexed="81"/>
            <rFont val="Tahoma"/>
            <family val="2"/>
          </rPr>
          <t>OBJETIVOS DE PROYECTO:</t>
        </r>
        <r>
          <rPr>
            <sz val="9"/>
            <color indexed="81"/>
            <rFont val="Tahoma"/>
            <family val="2"/>
          </rPr>
          <t xml:space="preserve">
Incluir los objetivos que debe cumplir el proyecto
</t>
        </r>
      </text>
    </comment>
    <comment ref="D16" authorId="0" shapeId="0" xr:uid="{00000000-0006-0000-0100-000006000000}">
      <text>
        <r>
          <rPr>
            <b/>
            <sz val="9"/>
            <color indexed="81"/>
            <rFont val="Tahoma"/>
            <family val="2"/>
          </rPr>
          <t>TIPO:</t>
        </r>
        <r>
          <rPr>
            <sz val="9"/>
            <color indexed="81"/>
            <rFont val="Tahoma"/>
            <family val="2"/>
          </rPr>
          <t xml:space="preserve">
Definir si el objetivo es general o específico</t>
        </r>
      </text>
    </comment>
    <comment ref="B19" authorId="0" shapeId="0" xr:uid="{00000000-0006-0000-0100-000007000000}">
      <text>
        <r>
          <rPr>
            <b/>
            <sz val="9"/>
            <color indexed="81"/>
            <rFont val="Tahoma"/>
            <family val="2"/>
          </rPr>
          <t>OBJETIVOS DE PROYECTO:</t>
        </r>
        <r>
          <rPr>
            <sz val="9"/>
            <color indexed="81"/>
            <rFont val="Tahoma"/>
            <family val="2"/>
          </rPr>
          <t xml:space="preserve">
Incluir los objetivos que debe cumplir el proyecto
</t>
        </r>
      </text>
    </comment>
    <comment ref="D19" authorId="0" shapeId="0" xr:uid="{00000000-0006-0000-0100-000008000000}">
      <text>
        <r>
          <rPr>
            <b/>
            <sz val="9"/>
            <color indexed="81"/>
            <rFont val="Tahoma"/>
            <family val="2"/>
          </rPr>
          <t>TIPO:</t>
        </r>
        <r>
          <rPr>
            <sz val="9"/>
            <color indexed="81"/>
            <rFont val="Tahoma"/>
            <family val="2"/>
          </rPr>
          <t xml:space="preserve">
Definir si el objetivo es general o específico</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RONIN</author>
    <author>Juan Camilo Correa Jimenez</author>
  </authors>
  <commentList>
    <comment ref="B10" authorId="0" shapeId="0" xr:uid="{00000000-0006-0000-0200-000001000000}">
      <text>
        <r>
          <rPr>
            <b/>
            <sz val="9"/>
            <color indexed="81"/>
            <rFont val="Tahoma"/>
            <family val="2"/>
          </rPr>
          <t>DESCRIPCIÓN:</t>
        </r>
        <r>
          <rPr>
            <sz val="9"/>
            <color indexed="81"/>
            <rFont val="Tahoma"/>
            <family val="2"/>
          </rPr>
          <t xml:space="preserve">
Hacer una descripción de lo que se quiere medir</t>
        </r>
      </text>
    </comment>
    <comment ref="B11" authorId="0" shapeId="0" xr:uid="{00000000-0006-0000-0200-000002000000}">
      <text>
        <r>
          <rPr>
            <b/>
            <sz val="9"/>
            <color indexed="81"/>
            <rFont val="Tahoma"/>
            <family val="2"/>
          </rPr>
          <t xml:space="preserve">TIPO:
</t>
        </r>
        <r>
          <rPr>
            <sz val="9"/>
            <color indexed="81"/>
            <rFont val="Tahoma"/>
            <family val="2"/>
          </rPr>
          <t xml:space="preserve">Definir el tipo de indicador:
- Eficacia: Expresa el logro de los objetivos
- Eficiencia: Permite establecer la relación de productividad en el uso de los recursos
- Efectividad: Seguimiento del impacto de los logros alcanzados
</t>
        </r>
      </text>
    </comment>
    <comment ref="D11" authorId="1" shapeId="0" xr:uid="{00000000-0006-0000-0200-000003000000}">
      <text>
        <r>
          <rPr>
            <b/>
            <sz val="9"/>
            <color indexed="81"/>
            <rFont val="Tahoma"/>
            <family val="2"/>
          </rPr>
          <t>UNIDAD DE MEDIDA:</t>
        </r>
        <r>
          <rPr>
            <sz val="9"/>
            <color indexed="81"/>
            <rFont val="Tahoma"/>
            <family val="2"/>
          </rPr>
          <t xml:space="preserve">
Indica la escala o métrica a usar (%, procesos, unidades, documentos)</t>
        </r>
      </text>
    </comment>
    <comment ref="F11" authorId="1" shapeId="0" xr:uid="{00000000-0006-0000-0200-000004000000}">
      <text>
        <r>
          <rPr>
            <b/>
            <sz val="9"/>
            <color indexed="81"/>
            <rFont val="Tahoma"/>
            <family val="2"/>
          </rPr>
          <t>META:</t>
        </r>
        <r>
          <rPr>
            <sz val="9"/>
            <color indexed="81"/>
            <rFont val="Tahoma"/>
            <family val="2"/>
          </rPr>
          <t xml:space="preserve">
Valor que se quiere alcanzar (100%, 3 procesos, 5 unidades, 3 documentos)</t>
        </r>
      </text>
    </comment>
    <comment ref="G11" authorId="0" shapeId="0" xr:uid="{00000000-0006-0000-0200-000005000000}">
      <text>
        <r>
          <rPr>
            <b/>
            <sz val="9"/>
            <color indexed="81"/>
            <rFont val="Tahoma"/>
            <family val="2"/>
          </rPr>
          <t>FRECUENCIA DE MEDIDA:</t>
        </r>
        <r>
          <rPr>
            <sz val="9"/>
            <color indexed="81"/>
            <rFont val="Tahoma"/>
            <family val="2"/>
          </rPr>
          <t xml:space="preserve">
Indicar cada cuanto tiempo hay que tomar la medición</t>
        </r>
      </text>
    </comment>
    <comment ref="H11" authorId="0" shapeId="0" xr:uid="{00000000-0006-0000-0200-000006000000}">
      <text>
        <r>
          <rPr>
            <b/>
            <sz val="9"/>
            <color indexed="81"/>
            <rFont val="Tahoma"/>
            <family val="2"/>
          </rPr>
          <t>TENDENCIA:</t>
        </r>
        <r>
          <rPr>
            <sz val="9"/>
            <color indexed="81"/>
            <rFont val="Tahoma"/>
            <family val="2"/>
          </rPr>
          <t xml:space="preserve">
Indicar si la medición acumulada del indicador debe ascender o descender</t>
        </r>
      </text>
    </comment>
    <comment ref="I11" authorId="0" shapeId="0" xr:uid="{00000000-0006-0000-0200-000007000000}">
      <text>
        <r>
          <rPr>
            <b/>
            <sz val="9"/>
            <color indexed="81"/>
            <rFont val="Tahoma"/>
            <family val="2"/>
          </rPr>
          <t>FÓRMULA DEL INDICADOR:</t>
        </r>
        <r>
          <rPr>
            <sz val="9"/>
            <color indexed="81"/>
            <rFont val="Tahoma"/>
            <family val="2"/>
          </rPr>
          <t xml:space="preserve">
Indicar si se realiza por medio de encuesta, descripción de la fórmula a utilizar o por otro medio de medida </t>
        </r>
      </text>
    </comment>
    <comment ref="B13" authorId="0" shapeId="0" xr:uid="{00000000-0006-0000-0200-000008000000}">
      <text>
        <r>
          <rPr>
            <b/>
            <sz val="9"/>
            <color indexed="81"/>
            <rFont val="Tahoma"/>
            <family val="2"/>
          </rPr>
          <t>RESPONSABLE DE LA MEDICIÓN:</t>
        </r>
        <r>
          <rPr>
            <sz val="9"/>
            <color indexed="81"/>
            <rFont val="Tahoma"/>
            <family val="2"/>
          </rPr>
          <t xml:space="preserve">
Definir la persona encargada de tomar los datos, calcular el indicador y reportar a los interesados</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RONIN</author>
  </authors>
  <commentList>
    <comment ref="B10" authorId="0" shapeId="0" xr:uid="{00000000-0006-0000-0500-000001000000}">
      <text>
        <r>
          <rPr>
            <b/>
            <sz val="9"/>
            <color indexed="81"/>
            <rFont val="Tahoma"/>
            <family val="2"/>
          </rPr>
          <t xml:space="preserve">NO APLICA-PRESUPUESTO DE INVERSIÓN:
</t>
        </r>
        <r>
          <rPr>
            <sz val="9"/>
            <color indexed="81"/>
            <rFont val="Tahoma"/>
            <family val="2"/>
          </rPr>
          <t xml:space="preserve">Indicar si el presupuesto se hace con presupuesto de inversión o no
</t>
        </r>
      </text>
    </comment>
    <comment ref="B12" authorId="0" shapeId="0" xr:uid="{00000000-0006-0000-0500-000002000000}">
      <text>
        <r>
          <rPr>
            <b/>
            <sz val="9"/>
            <color indexed="81"/>
            <rFont val="Tahoma"/>
            <family val="2"/>
          </rPr>
          <t>Nº DE CDP:</t>
        </r>
        <r>
          <rPr>
            <sz val="9"/>
            <color indexed="81"/>
            <rFont val="Tahoma"/>
            <family val="2"/>
          </rPr>
          <t xml:space="preserve">
xxxxx</t>
        </r>
      </text>
    </comment>
    <comment ref="B14" authorId="0" shapeId="0" xr:uid="{00000000-0006-0000-0500-000003000000}">
      <text>
        <r>
          <rPr>
            <b/>
            <sz val="9"/>
            <color indexed="81"/>
            <rFont val="Tahoma"/>
            <family val="2"/>
          </rPr>
          <t xml:space="preserve">NÚMERO DE OBLIGACIÓN:
</t>
        </r>
        <r>
          <rPr>
            <sz val="9"/>
            <color indexed="81"/>
            <rFont val="Tahoma"/>
            <family val="2"/>
          </rPr>
          <t xml:space="preserve">XXXX
</t>
        </r>
      </text>
    </comment>
    <comment ref="B16" authorId="0" shapeId="0" xr:uid="{00000000-0006-0000-0500-000004000000}">
      <text>
        <r>
          <rPr>
            <b/>
            <sz val="9"/>
            <color indexed="81"/>
            <rFont val="Tahoma"/>
            <family val="2"/>
          </rPr>
          <t>APROPIACIÓN INICIAL:</t>
        </r>
        <r>
          <rPr>
            <sz val="9"/>
            <color indexed="81"/>
            <rFont val="Tahoma"/>
            <family val="2"/>
          </rPr>
          <t xml:space="preserve">
XXX</t>
        </r>
      </text>
    </comment>
    <comment ref="B18" authorId="0" shapeId="0" xr:uid="{00000000-0006-0000-0500-000005000000}">
      <text>
        <r>
          <rPr>
            <b/>
            <sz val="9"/>
            <color indexed="81"/>
            <rFont val="Tahoma"/>
            <family val="2"/>
          </rPr>
          <t>VALOR COMPROMETIDO:</t>
        </r>
        <r>
          <rPr>
            <sz val="9"/>
            <color indexed="81"/>
            <rFont val="Tahoma"/>
            <family val="2"/>
          </rPr>
          <t xml:space="preserve">
XXXX</t>
        </r>
      </text>
    </comment>
    <comment ref="B20" authorId="0" shapeId="0" xr:uid="{00000000-0006-0000-0500-000006000000}">
      <text>
        <r>
          <rPr>
            <b/>
            <sz val="9"/>
            <color indexed="81"/>
            <rFont val="Tahoma"/>
            <family val="2"/>
          </rPr>
          <t>VALOR OBLIGADO:</t>
        </r>
        <r>
          <rPr>
            <sz val="9"/>
            <color indexed="81"/>
            <rFont val="Tahoma"/>
            <family val="2"/>
          </rPr>
          <t xml:space="preserve">
XXXXXX</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RONIN</author>
  </authors>
  <commentList>
    <comment ref="B11" authorId="0" shapeId="0" xr:uid="{00000000-0006-0000-0300-000001000000}">
      <text>
        <r>
          <rPr>
            <b/>
            <sz val="9"/>
            <color indexed="81"/>
            <rFont val="Tahoma"/>
            <family val="2"/>
          </rPr>
          <t>ROL:</t>
        </r>
        <r>
          <rPr>
            <sz val="9"/>
            <color indexed="81"/>
            <rFont val="Tahoma"/>
            <family val="2"/>
          </rPr>
          <t xml:space="preserve">
Indicar el rol de la persona dentro del proyecto (NO es el cargo dentro de la organización)</t>
        </r>
      </text>
    </comment>
    <comment ref="D11" authorId="0" shapeId="0" xr:uid="{00000000-0006-0000-0300-000002000000}">
      <text>
        <r>
          <rPr>
            <b/>
            <sz val="9"/>
            <color indexed="81"/>
            <rFont val="Tahoma"/>
            <family val="2"/>
          </rPr>
          <t>RESPONSABILIDADES:</t>
        </r>
        <r>
          <rPr>
            <sz val="9"/>
            <color indexed="81"/>
            <rFont val="Tahoma"/>
            <family val="2"/>
          </rPr>
          <t xml:space="preserve">
Incluir las responsabilidades de la persona dentro del proyecto</t>
        </r>
      </text>
    </comment>
    <comment ref="E11" authorId="0" shapeId="0" xr:uid="{00000000-0006-0000-0300-000003000000}">
      <text>
        <r>
          <rPr>
            <b/>
            <sz val="9"/>
            <color indexed="81"/>
            <rFont val="Tahoma"/>
            <family val="2"/>
          </rPr>
          <t xml:space="preserve">INT. - EXT.
</t>
        </r>
        <r>
          <rPr>
            <sz val="9"/>
            <color indexed="81"/>
            <rFont val="Tahoma"/>
            <family val="2"/>
          </rPr>
          <t>Indicar si la persona pertenece a la Superintendencia o es externa</t>
        </r>
      </text>
    </comment>
    <comment ref="F11" authorId="0" shapeId="0" xr:uid="{00000000-0006-0000-0300-000004000000}">
      <text>
        <r>
          <rPr>
            <b/>
            <sz val="9"/>
            <color indexed="81"/>
            <rFont val="Tahoma"/>
            <family val="2"/>
          </rPr>
          <t>CAPACIDADES:</t>
        </r>
        <r>
          <rPr>
            <sz val="9"/>
            <color indexed="81"/>
            <rFont val="Tahoma"/>
            <family val="2"/>
          </rPr>
          <t xml:space="preserve">
Enumerar las capacidades necesarias para desarrollar las responsabilidades asignadas</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RONIN</author>
  </authors>
  <commentList>
    <comment ref="B11" authorId="0" shapeId="0" xr:uid="{00000000-0006-0000-0400-000001000000}">
      <text>
        <r>
          <rPr>
            <b/>
            <sz val="9"/>
            <color indexed="81"/>
            <rFont val="Tahoma"/>
            <family val="2"/>
          </rPr>
          <t>EQUIPO DE PROYECTO DE LA SUPERINTENDENCIA</t>
        </r>
        <r>
          <rPr>
            <sz val="9"/>
            <color indexed="81"/>
            <rFont val="Tahoma"/>
            <family val="2"/>
          </rPr>
          <t xml:space="preserve">
Enumerar las personas de la Superintendencia que participarán en el desarrollo del proyecto</t>
        </r>
      </text>
    </comment>
    <comment ref="E11" authorId="0" shapeId="0" xr:uid="{00000000-0006-0000-0400-000002000000}">
      <text>
        <r>
          <rPr>
            <b/>
            <sz val="9"/>
            <color indexed="81"/>
            <rFont val="Tahoma"/>
            <family val="2"/>
          </rPr>
          <t xml:space="preserve">EQUIPO DE PROYECTO DEL PROVEEDOR:
</t>
        </r>
        <r>
          <rPr>
            <sz val="9"/>
            <color indexed="81"/>
            <rFont val="Tahoma"/>
            <family val="2"/>
          </rPr>
          <t>Enumerar las personas del proveedor que participarán en el desarrollo del proyecto</t>
        </r>
      </text>
    </comment>
    <comment ref="C13" authorId="0" shapeId="0" xr:uid="{00000000-0006-0000-0400-000003000000}">
      <text>
        <r>
          <rPr>
            <b/>
            <sz val="9"/>
            <color indexed="81"/>
            <rFont val="Tahoma"/>
            <family val="2"/>
          </rPr>
          <t xml:space="preserve">ROL:
</t>
        </r>
        <r>
          <rPr>
            <sz val="9"/>
            <color indexed="81"/>
            <rFont val="Tahoma"/>
            <family val="2"/>
          </rPr>
          <t>Indicar el rol de la persona dentro del proyecto (NO es el cargo dentro de la organización)</t>
        </r>
      </text>
    </comment>
    <comment ref="F13" authorId="0" shapeId="0" xr:uid="{00000000-0006-0000-0400-000004000000}">
      <text>
        <r>
          <rPr>
            <b/>
            <sz val="9"/>
            <color indexed="81"/>
            <rFont val="Tahoma"/>
            <family val="2"/>
          </rPr>
          <t>ROL:</t>
        </r>
        <r>
          <rPr>
            <sz val="9"/>
            <color indexed="81"/>
            <rFont val="Tahoma"/>
            <family val="2"/>
          </rPr>
          <t xml:space="preserve">
Indicar el rol de la persona dentro del proyecto (NO es el cargo dentro de la organización)</t>
        </r>
      </text>
    </comment>
  </commentList>
</comments>
</file>

<file path=xl/comments6.xml><?xml version="1.0" encoding="utf-8"?>
<comments xmlns="http://schemas.openxmlformats.org/spreadsheetml/2006/main" xmlns:mc="http://schemas.openxmlformats.org/markup-compatibility/2006" xmlns:xr="http://schemas.microsoft.com/office/spreadsheetml/2014/revision" mc:Ignorable="xr">
  <authors>
    <author>RONIN</author>
  </authors>
  <commentList>
    <comment ref="B9" authorId="0" shapeId="0" xr:uid="{00000000-0006-0000-0600-000001000000}">
      <text>
        <r>
          <rPr>
            <b/>
            <sz val="9"/>
            <color indexed="81"/>
            <rFont val="Tahoma"/>
            <family val="2"/>
          </rPr>
          <t>INTERESADOS:</t>
        </r>
        <r>
          <rPr>
            <sz val="9"/>
            <color indexed="81"/>
            <rFont val="Tahoma"/>
            <family val="2"/>
          </rPr>
          <t xml:space="preserve">
Personas, grupos u organizaciones involucrados en el proyecto</t>
        </r>
      </text>
    </comment>
    <comment ref="D11" authorId="0" shapeId="0" xr:uid="{00000000-0006-0000-0600-000002000000}">
      <text>
        <r>
          <rPr>
            <b/>
            <sz val="9"/>
            <color indexed="81"/>
            <rFont val="Tahoma"/>
            <family val="2"/>
          </rPr>
          <t>CARGO:</t>
        </r>
        <r>
          <rPr>
            <sz val="9"/>
            <color indexed="81"/>
            <rFont val="Tahoma"/>
            <family val="2"/>
          </rPr>
          <t xml:space="preserve">
Cargo  de la persona dentro de la organización</t>
        </r>
      </text>
    </comment>
    <comment ref="G11" authorId="0" shapeId="0" xr:uid="{00000000-0006-0000-0600-000003000000}">
      <text>
        <r>
          <rPr>
            <b/>
            <sz val="9"/>
            <color indexed="81"/>
            <rFont val="Tahoma"/>
            <family val="2"/>
          </rPr>
          <t>INTERNO-EXTERNO:</t>
        </r>
        <r>
          <rPr>
            <sz val="9"/>
            <color indexed="81"/>
            <rFont val="Tahoma"/>
            <family val="2"/>
          </rPr>
          <t xml:space="preserve">
Indicar si la persona pertenece a la Superintendencia o es externa</t>
        </r>
      </text>
    </comment>
    <comment ref="H11" authorId="0" shapeId="0" xr:uid="{00000000-0006-0000-0600-000004000000}">
      <text>
        <r>
          <rPr>
            <b/>
            <sz val="9"/>
            <color indexed="81"/>
            <rFont val="Tahoma"/>
            <family val="2"/>
          </rPr>
          <t>RONIN:</t>
        </r>
        <r>
          <rPr>
            <sz val="9"/>
            <color indexed="81"/>
            <rFont val="Tahoma"/>
            <family val="2"/>
          </rPr>
          <t xml:space="preserve">
Definir si la persona, respeto al proyecto está:
- a favor
- en contra
- neutral</t>
        </r>
      </text>
    </comment>
  </commentList>
</comments>
</file>

<file path=xl/comments7.xml><?xml version="1.0" encoding="utf-8"?>
<comments xmlns="http://schemas.openxmlformats.org/spreadsheetml/2006/main" xmlns:mc="http://schemas.openxmlformats.org/markup-compatibility/2006" xmlns:xr="http://schemas.microsoft.com/office/spreadsheetml/2014/revision" mc:Ignorable="xr">
  <authors>
    <author>RONIN</author>
  </authors>
  <commentList>
    <comment ref="C12" authorId="0" shapeId="0" xr:uid="{00000000-0006-0000-0700-000001000000}">
      <text>
        <r>
          <rPr>
            <b/>
            <sz val="9"/>
            <color indexed="81"/>
            <rFont val="Tahoma"/>
            <family val="2"/>
          </rPr>
          <t>TIPO DE COMUNICACIÓN:</t>
        </r>
        <r>
          <rPr>
            <sz val="9"/>
            <color indexed="81"/>
            <rFont val="Tahoma"/>
            <family val="2"/>
          </rPr>
          <t xml:space="preserve">
Indicar si la comunicación se realizará mediante:
- Mail
- Oficio
- Memorando
- Reunión
- Telefónica
- Electrónica (mediante la web)
- Electrónica
- Acto administrativo</t>
        </r>
      </text>
    </comment>
    <comment ref="D12" authorId="0" shapeId="0" xr:uid="{00000000-0006-0000-0700-000002000000}">
      <text>
        <r>
          <rPr>
            <b/>
            <sz val="9"/>
            <color indexed="81"/>
            <rFont val="Tahoma"/>
            <family val="2"/>
          </rPr>
          <t>OBJETIVO:</t>
        </r>
        <r>
          <rPr>
            <sz val="9"/>
            <color indexed="81"/>
            <rFont val="Tahoma"/>
            <family val="2"/>
          </rPr>
          <t xml:space="preserve">
Indicar qué se pretende lograr con la comunicación</t>
        </r>
      </text>
    </comment>
    <comment ref="E12" authorId="0" shapeId="0" xr:uid="{00000000-0006-0000-0700-000003000000}">
      <text>
        <r>
          <rPr>
            <b/>
            <sz val="9"/>
            <color indexed="81"/>
            <rFont val="Tahoma"/>
            <family val="2"/>
          </rPr>
          <t>FRECUENCIA:</t>
        </r>
        <r>
          <rPr>
            <sz val="9"/>
            <color indexed="81"/>
            <rFont val="Tahoma"/>
            <family val="2"/>
          </rPr>
          <t xml:space="preserve">
Indicar cada cuanto se produce la comunicación</t>
        </r>
      </text>
    </comment>
    <comment ref="F12" authorId="0" shapeId="0" xr:uid="{00000000-0006-0000-0700-000004000000}">
      <text>
        <r>
          <rPr>
            <b/>
            <sz val="9"/>
            <color indexed="81"/>
            <rFont val="Tahoma"/>
            <family val="2"/>
          </rPr>
          <t>RESPONSABLE:</t>
        </r>
        <r>
          <rPr>
            <sz val="9"/>
            <color indexed="81"/>
            <rFont val="Tahoma"/>
            <family val="2"/>
          </rPr>
          <t xml:space="preserve">
Indicar quien debe realizar la comunicación</t>
        </r>
      </text>
    </comment>
    <comment ref="G12" authorId="0" shapeId="0" xr:uid="{00000000-0006-0000-0700-000005000000}">
      <text>
        <r>
          <rPr>
            <b/>
            <sz val="9"/>
            <color indexed="81"/>
            <rFont val="Tahoma"/>
            <family val="2"/>
          </rPr>
          <t>ENTREGABLE:</t>
        </r>
        <r>
          <rPr>
            <sz val="9"/>
            <color indexed="81"/>
            <rFont val="Tahoma"/>
            <family val="2"/>
          </rPr>
          <t xml:space="preserve">
Indicar cual es soporte de la comunicación</t>
        </r>
      </text>
    </comment>
  </commentList>
</comments>
</file>

<file path=xl/comments8.xml><?xml version="1.0" encoding="utf-8"?>
<comments xmlns="http://schemas.openxmlformats.org/spreadsheetml/2006/main" xmlns:mc="http://schemas.openxmlformats.org/markup-compatibility/2006" xmlns:xr="http://schemas.microsoft.com/office/spreadsheetml/2014/revision" mc:Ignorable="xr">
  <authors>
    <author>RONIN</author>
  </authors>
  <commentList>
    <comment ref="B11" authorId="0" shapeId="0" xr:uid="{00000000-0006-0000-0800-000001000000}">
      <text>
        <r>
          <rPr>
            <b/>
            <sz val="9"/>
            <color indexed="81"/>
            <rFont val="Tahoma"/>
            <family val="2"/>
          </rPr>
          <t>DESCRIPCIÓN DEL REQUERIMIENTO:</t>
        </r>
        <r>
          <rPr>
            <sz val="9"/>
            <color indexed="81"/>
            <rFont val="Tahoma"/>
            <family val="2"/>
          </rPr>
          <t xml:space="preserve">
Incluir una descripción del requerimiento del solicitante</t>
        </r>
      </text>
    </comment>
    <comment ref="D11" authorId="0" shapeId="0" xr:uid="{00000000-0006-0000-0800-000002000000}">
      <text>
        <r>
          <rPr>
            <b/>
            <sz val="9"/>
            <color indexed="81"/>
            <rFont val="Tahoma"/>
            <family val="2"/>
          </rPr>
          <t>CÓDIGO REQUERIMIENTO:</t>
        </r>
        <r>
          <rPr>
            <sz val="9"/>
            <color indexed="81"/>
            <rFont val="Tahoma"/>
            <family val="2"/>
          </rPr>
          <t xml:space="preserve">
Incluir un código para facilitar el seguimiento del requerimiento</t>
        </r>
      </text>
    </comment>
    <comment ref="F11" authorId="0" shapeId="0" xr:uid="{00000000-0006-0000-0800-000003000000}">
      <text>
        <r>
          <rPr>
            <b/>
            <sz val="9"/>
            <color indexed="81"/>
            <rFont val="Tahoma"/>
            <family val="2"/>
          </rPr>
          <t>ALCANCE DEL PROYECTO / ENTREGABLE AFECTADO:</t>
        </r>
        <r>
          <rPr>
            <sz val="9"/>
            <color indexed="81"/>
            <rFont val="Tahoma"/>
            <family val="2"/>
          </rPr>
          <t xml:space="preserve">
Indicar si es un requerimiento que afecte a la totalidad del proyecto o a un entregable y especificar a cual</t>
        </r>
      </text>
    </comment>
    <comment ref="G11" authorId="0" shapeId="0" xr:uid="{00000000-0006-0000-0800-000004000000}">
      <text>
        <r>
          <rPr>
            <b/>
            <sz val="9"/>
            <color indexed="81"/>
            <rFont val="Tahoma"/>
            <family val="2"/>
          </rPr>
          <t>FECHA DE CUMPLIMIENTO:</t>
        </r>
        <r>
          <rPr>
            <sz val="9"/>
            <color indexed="81"/>
            <rFont val="Tahoma"/>
            <family val="2"/>
          </rPr>
          <t xml:space="preserve">
Indiar cuando se espera que el requerimiento se realice</t>
        </r>
      </text>
    </comment>
    <comment ref="H11" authorId="0" shapeId="0" xr:uid="{00000000-0006-0000-0800-000005000000}">
      <text>
        <r>
          <rPr>
            <b/>
            <sz val="9"/>
            <color indexed="81"/>
            <rFont val="Tahoma"/>
            <family val="2"/>
          </rPr>
          <t>CRITERIO DE ACEPTACIÓN:</t>
        </r>
        <r>
          <rPr>
            <sz val="9"/>
            <color indexed="81"/>
            <rFont val="Tahoma"/>
            <family val="2"/>
          </rPr>
          <t xml:space="preserve">
Indicar cual es el criterio especificado por el solicitante para dar por válido el requerimiento</t>
        </r>
      </text>
    </comment>
  </commentList>
</comments>
</file>

<file path=xl/comments9.xml><?xml version="1.0" encoding="utf-8"?>
<comments xmlns="http://schemas.openxmlformats.org/spreadsheetml/2006/main" xmlns:mc="http://schemas.openxmlformats.org/markup-compatibility/2006" xmlns:xr="http://schemas.microsoft.com/office/spreadsheetml/2014/revision" mc:Ignorable="xr">
  <authors>
    <author>RONIN</author>
  </authors>
  <commentList>
    <comment ref="B10" authorId="0" shapeId="0" xr:uid="{00000000-0006-0000-0900-000001000000}">
      <text>
        <r>
          <rPr>
            <b/>
            <sz val="9"/>
            <color indexed="81"/>
            <rFont val="Tahoma"/>
            <family val="2"/>
          </rPr>
          <t>DESCRIPCIÓN DEL ALCANCE:</t>
        </r>
        <r>
          <rPr>
            <sz val="9"/>
            <color indexed="81"/>
            <rFont val="Tahoma"/>
            <family val="2"/>
          </rPr>
          <t xml:space="preserve">
Incluir la descripción del alcance del proyecto, tanto del producto como la forma de realizarlo</t>
        </r>
      </text>
    </comment>
    <comment ref="B12" authorId="0" shapeId="0" xr:uid="{00000000-0006-0000-0900-000002000000}">
      <text>
        <r>
          <rPr>
            <b/>
            <sz val="9"/>
            <color indexed="81"/>
            <rFont val="Tahoma"/>
            <family val="2"/>
          </rPr>
          <t>EXCLUSIONES DEL PROYECTO:</t>
        </r>
        <r>
          <rPr>
            <sz val="9"/>
            <color indexed="81"/>
            <rFont val="Tahoma"/>
            <family val="2"/>
          </rPr>
          <t xml:space="preserve">
Identificar lo que no incluye el proyecto</t>
        </r>
      </text>
    </comment>
    <comment ref="B14" authorId="0" shapeId="0" xr:uid="{00000000-0006-0000-0900-000003000000}">
      <text>
        <r>
          <rPr>
            <b/>
            <sz val="9"/>
            <color indexed="81"/>
            <rFont val="Tahoma"/>
            <family val="2"/>
          </rPr>
          <t>RESTRICCIONES DEL PROYECTO:</t>
        </r>
        <r>
          <rPr>
            <sz val="9"/>
            <color indexed="81"/>
            <rFont val="Tahoma"/>
            <family val="2"/>
          </rPr>
          <t xml:space="preserve">
Enumerar las limitantes asociadas con el alcance del proyecto que restringen las opciones del proyecto</t>
        </r>
      </text>
    </comment>
    <comment ref="B16" authorId="0" shapeId="0" xr:uid="{00000000-0006-0000-0900-000004000000}">
      <text>
        <r>
          <rPr>
            <b/>
            <sz val="9"/>
            <color indexed="81"/>
            <rFont val="Tahoma"/>
            <family val="2"/>
          </rPr>
          <t>SUPUESTOS DEL PROYECTO:</t>
        </r>
        <r>
          <rPr>
            <sz val="9"/>
            <color indexed="81"/>
            <rFont val="Tahoma"/>
            <family val="2"/>
          </rPr>
          <t xml:space="preserve">
Enumeran las suposiciones asociadas con el alcance del proyecto y el impacto potencial de las mismas</t>
        </r>
      </text>
    </comment>
    <comment ref="B18" authorId="0" shapeId="0" xr:uid="{00000000-0006-0000-0900-000005000000}">
      <text>
        <r>
          <rPr>
            <b/>
            <sz val="9"/>
            <color indexed="81"/>
            <rFont val="Tahoma"/>
            <family val="2"/>
          </rPr>
          <t>ENTREGABLES DEL PROYECTO:</t>
        </r>
        <r>
          <rPr>
            <sz val="9"/>
            <color indexed="81"/>
            <rFont val="Tahoma"/>
            <family val="2"/>
          </rPr>
          <t xml:space="preserve">
Incluyen tanto el producto final (producto o servicios) como los productos de soporte (informes y documentación)</t>
        </r>
      </text>
    </comment>
    <comment ref="B20" authorId="0" shapeId="0" xr:uid="{00000000-0006-0000-0900-000006000000}">
      <text>
        <r>
          <rPr>
            <b/>
            <sz val="9"/>
            <color indexed="81"/>
            <rFont val="Tahoma"/>
            <family val="2"/>
          </rPr>
          <t>CRITERIOS DE ACEPTACIÓN DEL PRODUCTO:</t>
        </r>
        <r>
          <rPr>
            <sz val="9"/>
            <color indexed="81"/>
            <rFont val="Tahoma"/>
            <family val="2"/>
          </rPr>
          <t xml:space="preserve">
Definición de las características para el recibo a satisfacción de los productos, servicios o resultados del proyecto</t>
        </r>
      </text>
    </comment>
  </commentList>
</comments>
</file>

<file path=xl/sharedStrings.xml><?xml version="1.0" encoding="utf-8"?>
<sst xmlns="http://schemas.openxmlformats.org/spreadsheetml/2006/main" count="438" uniqueCount="231">
  <si>
    <t xml:space="preserve">NOMBRE DEL PROYECTO </t>
  </si>
  <si>
    <t>TIPO</t>
  </si>
  <si>
    <t>UNIDAD DE MEDIDA</t>
  </si>
  <si>
    <t>META</t>
  </si>
  <si>
    <t>TENDENCIA</t>
  </si>
  <si>
    <t>RESPONSABLE DE LA MEDICION</t>
  </si>
  <si>
    <t>NOMBRE</t>
  </si>
  <si>
    <t>CARGO</t>
  </si>
  <si>
    <t>POSICION FRENTE AL PROYECTO</t>
  </si>
  <si>
    <t>REQUERIMIENTOS DEL PROYECTO</t>
  </si>
  <si>
    <t>NOMBRE DEL SOLICITANTE</t>
  </si>
  <si>
    <t>CORREO ELECTRONICO</t>
  </si>
  <si>
    <t>ALCANCE DEL PROYECTO / ENTREGABLE AFECTADO</t>
  </si>
  <si>
    <t>FECHA DE CUMPLIMIENTO</t>
  </si>
  <si>
    <t>RESPONSABILIDADES</t>
  </si>
  <si>
    <t>CAPACIDADES</t>
  </si>
  <si>
    <t>PLAN DE COMUNICACIÓN</t>
  </si>
  <si>
    <t>TIPO DE COMUNICACIÓN</t>
  </si>
  <si>
    <t>OBJETIVO</t>
  </si>
  <si>
    <t>FRECUENCIA</t>
  </si>
  <si>
    <t>RESPONSABLE</t>
  </si>
  <si>
    <t>ENTREGABLE</t>
  </si>
  <si>
    <t>GESTION DE RIESGOS DEL PROYECTO</t>
  </si>
  <si>
    <t>CRONOGRAMA DE ACTIVIDADES</t>
  </si>
  <si>
    <t>* El cronograma se realizara en MS Project y sera remitido junto con el presente formato a la Oficina Asesora de Planeacion.</t>
  </si>
  <si>
    <t>OBJETIVO ESTRATÉGICO</t>
  </si>
  <si>
    <t>ESTRATEGIA</t>
  </si>
  <si>
    <t>DESCRIPCIÓN</t>
  </si>
  <si>
    <t>CÓDIGO REQUERIMIENTO</t>
  </si>
  <si>
    <t>DESCRIPCIÓN DEL ALCANCE</t>
  </si>
  <si>
    <t>EXCLUSIONES DEL PROYECTO</t>
  </si>
  <si>
    <t>RESTRICCIONES DEL PROYECTO</t>
  </si>
  <si>
    <t>SUPUESTOS DEL PROYECTO</t>
  </si>
  <si>
    <t>ENTREGABLES DEL PROYECTO</t>
  </si>
  <si>
    <t>CRITERIOS DE ACEPTACIÓN DEL PRODUCTO</t>
  </si>
  <si>
    <t>JUSTIFICACIÓN - OBJETIVO</t>
  </si>
  <si>
    <t>INDICADORES</t>
  </si>
  <si>
    <t>INTERESADOS</t>
  </si>
  <si>
    <t>REQUERIMIENTOS</t>
  </si>
  <si>
    <t>ALCANCE</t>
  </si>
  <si>
    <t>PLAN DE COMUNICACIONES</t>
  </si>
  <si>
    <t>RIESGOS - CRONOGRAMA</t>
  </si>
  <si>
    <t>INT.-EXT.</t>
  </si>
  <si>
    <t xml:space="preserve">RECURSOS HUMANOS  </t>
  </si>
  <si>
    <t>APROPIACION INICIAL</t>
  </si>
  <si>
    <t>VALOR COMPROMETIDO</t>
  </si>
  <si>
    <t>VALOR OBLIGADO</t>
  </si>
  <si>
    <t>NUMERO DE CDP</t>
  </si>
  <si>
    <t>NÚMERO DE OBLIGACIÓN</t>
  </si>
  <si>
    <t>RECURSOS HUMANOS</t>
  </si>
  <si>
    <t>RECURSOS FINANCIEROS</t>
  </si>
  <si>
    <t>EDT-ACTIVIDADES</t>
  </si>
  <si>
    <t>Eficacia</t>
  </si>
  <si>
    <t>Ascendente</t>
  </si>
  <si>
    <t>Efectividad</t>
  </si>
  <si>
    <t>Eficiencia</t>
  </si>
  <si>
    <t>Descendente</t>
  </si>
  <si>
    <t>Tipos de indicadores</t>
  </si>
  <si>
    <t>Tendencia de indicador</t>
  </si>
  <si>
    <t>Roles</t>
  </si>
  <si>
    <t>Patrocinador</t>
  </si>
  <si>
    <t>Gerente</t>
  </si>
  <si>
    <t>Lider funcional</t>
  </si>
  <si>
    <t xml:space="preserve">Responsable por el desarrollo exitoso del proyecto
Toma decisiones claves en el proyecto
Realizar gestión y ayuda en la solución imprevistos con las partes interesadas y el equipo del proyecto
</t>
  </si>
  <si>
    <t xml:space="preserve">Definir los Objetivos del Proyecto
Define Plan de Trabajo
Realiza seguimiento al plan de trabajo
Coordina equipo de proyecto
Realizar gestión sobre los recursos del proyecto 
Punto de contacto con el implementador externo y fabrica de Software
Gestiona los riesgos del proyecto
Elabora los estudios previos Cuando Aplique
Liderar la gestión del cambio del proyecto
</t>
  </si>
  <si>
    <t xml:space="preserve">Especifica las necesidades técnicas de la solución
Participa en el diseño de la solución
Participa en las pruebas de la solución
Verifica que la dependencia usuaria aprueba la solución
</t>
  </si>
  <si>
    <t>interno - externo</t>
  </si>
  <si>
    <t>Posicion en el proyecto</t>
  </si>
  <si>
    <t>A favor</t>
  </si>
  <si>
    <t>Neutral</t>
  </si>
  <si>
    <t>En contra</t>
  </si>
  <si>
    <t>TELEFONO</t>
  </si>
  <si>
    <t>COMUNICACIONES INTERNAS</t>
  </si>
  <si>
    <t>mail</t>
  </si>
  <si>
    <t>EQUIPO DE PROYECTO DE LA SUPERINTENDENCIA</t>
  </si>
  <si>
    <t>ROL</t>
  </si>
  <si>
    <t>EQUIPO DE PROYECTO DEL PROVEEDOR</t>
  </si>
  <si>
    <t>Gestión de las comunicaciones entre los equipos de trabajo</t>
  </si>
  <si>
    <t>Acto administrativo</t>
  </si>
  <si>
    <t>ACTIVIDADES</t>
  </si>
  <si>
    <t xml:space="preserve">ENTREGABLES </t>
  </si>
  <si>
    <t>METAS</t>
  </si>
  <si>
    <t>PESO DE LA ACTIVIDAD</t>
  </si>
  <si>
    <t>RESPONSABLES</t>
  </si>
  <si>
    <t>EVIDENCIA Ó AVANCES  DE LOS ENTREGABLES</t>
  </si>
  <si>
    <t>FECHA CIERRE</t>
  </si>
  <si>
    <t>PORCENTAJE DE CUMPLIMIENTO</t>
  </si>
  <si>
    <t>NO APLICA</t>
  </si>
  <si>
    <t>NO APLICA - PRESUPUESTO DE INVERSIÓN</t>
  </si>
  <si>
    <t>NOMBRE DE INTERESADO</t>
  </si>
  <si>
    <t>DESCRIPCIÓN DEL REQUERIMIENTO</t>
  </si>
  <si>
    <t>telefono</t>
  </si>
  <si>
    <t>FECHA PROGRAMADA DE INICIO</t>
  </si>
  <si>
    <t>FECHA PROGRAMADA DE FINALIZACIÓN</t>
  </si>
  <si>
    <t>DURACIÓN DE LA ACTIVIDAD (Semanas)</t>
  </si>
  <si>
    <t>PRESUPUESTO DE INVERSIÓN</t>
  </si>
  <si>
    <t>Interno</t>
  </si>
  <si>
    <t>Externo</t>
  </si>
  <si>
    <t>INTERNO - EXTERNO</t>
  </si>
  <si>
    <t>Tipo de comunicación</t>
  </si>
  <si>
    <t>Mail</t>
  </si>
  <si>
    <t>Oficio</t>
  </si>
  <si>
    <t>Memorando</t>
  </si>
  <si>
    <t>Reunión</t>
  </si>
  <si>
    <t>Telefónica</t>
  </si>
  <si>
    <t>Electrónica</t>
  </si>
  <si>
    <t>OBJETIVOS DEL PROYECTO (Generales y específicos)</t>
  </si>
  <si>
    <t>Tipo de objetivo</t>
  </si>
  <si>
    <t>GENERAL</t>
  </si>
  <si>
    <t>ESPECIFICO</t>
  </si>
  <si>
    <t>FRECUENCIA DE MEDIDA</t>
  </si>
  <si>
    <t>FÓRMULA DEL INDICADOR</t>
  </si>
  <si>
    <t>INDICADOR</t>
  </si>
  <si>
    <t>Diario</t>
  </si>
  <si>
    <t>Semanal</t>
  </si>
  <si>
    <t>Quincenal</t>
  </si>
  <si>
    <t>Mensual</t>
  </si>
  <si>
    <t>Bimensual</t>
  </si>
  <si>
    <t>Trimestral</t>
  </si>
  <si>
    <t>Semestral</t>
  </si>
  <si>
    <t>Anual</t>
  </si>
  <si>
    <t>FRECUENCIA DE COMUNICACIÓN</t>
  </si>
  <si>
    <t>Según requerimiento</t>
  </si>
  <si>
    <t>CRITERIO DE ACEPTACIÓN</t>
  </si>
  <si>
    <t>SUPERINTENDENCIA DE SOCIEDADES</t>
  </si>
  <si>
    <t>Codigo: GC-F-015</t>
  </si>
  <si>
    <t>SISTEMA DE GESTION INTEGRADO</t>
  </si>
  <si>
    <t>PROCESO: GESTION INTEGRAL</t>
  </si>
  <si>
    <t>Version 001</t>
  </si>
  <si>
    <t>FORMATO: PLANEACION DE PROYECTOS</t>
  </si>
  <si>
    <t>Pagina 1 de 1</t>
  </si>
  <si>
    <t>Fecha: 17 de septiembre de 2014</t>
  </si>
  <si>
    <t>DESCRIPCION</t>
  </si>
  <si>
    <t>EVALUACION</t>
  </si>
  <si>
    <t>ACTIVIDADES DE MITIGACION</t>
  </si>
  <si>
    <t>RESPONSABLE DE GESTIONAR EL RIESGO</t>
  </si>
  <si>
    <t>Bajo</t>
  </si>
  <si>
    <t>Medio</t>
  </si>
  <si>
    <t>Alto</t>
  </si>
  <si>
    <t>Extremo</t>
  </si>
  <si>
    <t>Gerente del Proyecto</t>
  </si>
  <si>
    <t>Especifica las necesidades técnicas de la solución
Participa en el diseño de la solución
Participa en las pruebas de la solución
Verifica que la dependencia usuaria aprueba la solución</t>
  </si>
  <si>
    <t>Las comunicaciones entre el equipo de trabajo se desarrollarán de la siguiente manera:
* Radicación oficial, según las directrices de Gestión Documental para la entrega de memorandos, facturas e informes de desarrollo del proyecto.
* Correo electrónico para intercambio de información del proyecto y su avance, entre el personal de la Superintendencia y el proveedor.
* Reuniones virtuales (a través de herramienta de videoconferencia) y presenciales
* Llamada a teléfono fijo (entidad) y móvil (proveedor).
* Actas de seguimiento de proyecto</t>
  </si>
  <si>
    <t>,</t>
  </si>
  <si>
    <t>A ENERO</t>
  </si>
  <si>
    <t>A FEBRERO</t>
  </si>
  <si>
    <t>MARZO</t>
  </si>
  <si>
    <t>ABRIL</t>
  </si>
  <si>
    <t>MAYO</t>
  </si>
  <si>
    <t>JUNIO</t>
  </si>
  <si>
    <t>JULIO</t>
  </si>
  <si>
    <t>AGOSTO</t>
  </si>
  <si>
    <t>SEPTIEMBRE</t>
  </si>
  <si>
    <t>OCTUBRE</t>
  </si>
  <si>
    <t>NOVIEMBRE</t>
  </si>
  <si>
    <t>DICIEMBRE</t>
  </si>
  <si>
    <t>% programado</t>
  </si>
  <si>
    <t>% ejecutado</t>
  </si>
  <si>
    <t>%</t>
  </si>
  <si>
    <t>Cumplimiento del cronograma de actividades (Ver hoja "EDT - Actividades")</t>
  </si>
  <si>
    <t>El Patrocinador asignará un Gerente de proyecto, quien liderará el proyecto.</t>
  </si>
  <si>
    <t>No Aplica</t>
  </si>
  <si>
    <t>Los criterios de aceptación de los productos esta dado en términos de cumplimiento de los plazos previstos en el EDT y del cumplimiento de los atributos de calidad definidos por el Gerente del Proyecto durante su ejecución.</t>
  </si>
  <si>
    <t>Promover la adopción de prácticas empresariales, responsables y sostenibles que contribuyan al desarrollo social, ambiental y económico en las empresas y los diferentes grupos de interés</t>
  </si>
  <si>
    <t>Líder Técnico</t>
  </si>
  <si>
    <t>Liderazgo transformador (Linea Estratégica)
Responsabilidad social (Perspectiva Estratégica)</t>
  </si>
  <si>
    <t>Encargados de ejecutar las actividades programadas en los plazos definidos.</t>
  </si>
  <si>
    <t>Superintendente de Sociedades</t>
  </si>
  <si>
    <t>Promoción de la sostenibilidad y la responsabilidad social empresarial</t>
  </si>
  <si>
    <t xml:space="preserve">Promover la responsabilidad social empresarial y la sostenibilidad en las empresas, fomentando buenas prácticas empresariales en materia social, ambiental, económica, buen gobierno corporativo y laboral , contribuyendo a la competitividad, sostenibilidad e inclusión  en las empresas y los diferentes grupos de interés. </t>
  </si>
  <si>
    <t>Promover la adopción de prácticas empresariales, responsables y sostenibles que contribuyan al desarrollo social, ambiental y económico en las empresas y los diferentes grupos de interés.</t>
  </si>
  <si>
    <t>Fomentar la presentación de reportes que permitan a través de indicadores cualitativos y cuantitativos conocer la gestión realizada por las Entidades Empresariales, para alcanzar las metas fijadas a través de ODS -Objetivos de Desarrollo Sostenible- y de cambio climático establecidos en el Acuerdo de París, ambos del año 2015.</t>
  </si>
  <si>
    <t>Delegado de Asuntos Económicos y Societarios</t>
  </si>
  <si>
    <t>Director de Informes Empresariales y Estudios Económicos y Contables.
Directora de Cumplimiento</t>
  </si>
  <si>
    <t>Coordinador Grupo de Sostenibilidad Empresarial y Supervisión de Sociedades BIC. 
Coordinador Grupo de Informes Empresariales</t>
  </si>
  <si>
    <t>El Gerente de Proyecto liderará la ejecución y seguimiento del proyecto. Tomará decisiones respecto al proyecto. Debe tener una comunicación asertiva y manejo eficiente del tiempo.</t>
  </si>
  <si>
    <t>Coordinará que las actividades programadas se ejecuten en los plazos definidos.</t>
  </si>
  <si>
    <t xml:space="preserve">Billy Escobar Pérez </t>
  </si>
  <si>
    <t xml:space="preserve"> Superintendente de Sociedades</t>
  </si>
  <si>
    <t>bescobar@supersociedades.gov.co</t>
  </si>
  <si>
    <t xml:space="preserve">INTERNO </t>
  </si>
  <si>
    <t>Nicolás Martínez Devia</t>
  </si>
  <si>
    <t>Superintendente Delegado de Asuntos Económicos y Societarios</t>
  </si>
  <si>
    <t>nimartinez@supersociedades.gov.co</t>
  </si>
  <si>
    <t>Maritza Gutiérrez de Piñeres Hernández</t>
  </si>
  <si>
    <t>Director de Cumplimiento</t>
  </si>
  <si>
    <t>mgutierrezp@supersociedades.gov.co</t>
  </si>
  <si>
    <t>Luis Javier Acosta Castellanos</t>
  </si>
  <si>
    <t>Coordinador Grupo de Sostenibilidad Empresarial y Supervisión de Sociedades BIC</t>
  </si>
  <si>
    <t>javierac@supersociedades.gov.co</t>
  </si>
  <si>
    <t>Cristian Fernando Gutiérrez Hernández</t>
  </si>
  <si>
    <t>Director Información Empresarial y Estudios Económicos Contables</t>
  </si>
  <si>
    <t>cfgutierrez@supersociedades.gov.co</t>
  </si>
  <si>
    <t>Fredy Leonardo Cárdenas Castellanos</t>
  </si>
  <si>
    <t>Coordinador Grupo de Informes Empresariales</t>
  </si>
  <si>
    <t>fredyca@supersociedades.gov.co</t>
  </si>
  <si>
    <t>Reporta Información sobre gestión y avance de entregables del proyecto</t>
  </si>
  <si>
    <t xml:space="preserve">Correo y presentación de avances </t>
  </si>
  <si>
    <t>Seguimiento y necesidades del proyecto que requieren intervención por parte del Superintendente Delegado de Asuntos Económicos y Societarios</t>
  </si>
  <si>
    <t>según requerimiento</t>
  </si>
  <si>
    <t xml:space="preserve">Correo presentación de avances </t>
  </si>
  <si>
    <t>Avances del proyecto, junto con los productos resultantes de la gestión realizada</t>
  </si>
  <si>
    <t>Conforme al cronograma de trabajo</t>
  </si>
  <si>
    <r>
      <t xml:space="preserve">Superintendente de Sociedades
</t>
    </r>
    <r>
      <rPr>
        <b/>
        <sz val="10"/>
        <rFont val="Verdana"/>
        <family val="2"/>
      </rPr>
      <t>Patrocinador</t>
    </r>
  </si>
  <si>
    <r>
      <t xml:space="preserve">Superintendente Delegado de Asuntos Económicos y Societarios
</t>
    </r>
    <r>
      <rPr>
        <b/>
        <sz val="10"/>
        <rFont val="Verdana"/>
        <family val="2"/>
      </rPr>
      <t>Gerente del Proyecto</t>
    </r>
  </si>
  <si>
    <r>
      <t xml:space="preserve">Director de Cumplimiento
Director Información Empresarial y Estudios Económicos Contables
</t>
    </r>
    <r>
      <rPr>
        <b/>
        <sz val="10"/>
        <rFont val="Verdana"/>
        <family val="2"/>
      </rPr>
      <t>Líder Funcional</t>
    </r>
  </si>
  <si>
    <r>
      <t xml:space="preserve">
Coordinador Grupo de Sostenibilidad Empresarial y Supervisión de Sociedades BIC.
Coordinador Grupo de Informes Empresariales
</t>
    </r>
    <r>
      <rPr>
        <b/>
        <sz val="10"/>
        <rFont val="Verdana"/>
        <family val="2"/>
      </rPr>
      <t>Líder Técnico</t>
    </r>
  </si>
  <si>
    <t>Conocer la gestión realizada por las Entidades Empresariales  en materia de Responsabilidad y Sostenibilidad en áreas de impacto como desarrollo social, ambiental, económico, buen gobierno corporativo y laboral. A la vez, fomentar la presentación de reportes permite, a través de indicadores cualitativos y cuantitativos, conocer la gestión realizada por las Entidades Empresariales, para alcanzar las metas fijadas a través de ODS -Objetivos de Desarrollo Sostenible- y de cambio climático establecidos en el Acuerdo de París, ambos del año 2015.</t>
  </si>
  <si>
    <t>No aplica</t>
  </si>
  <si>
    <t xml:space="preserve">Limitaciones de orden legal, Cargas dinámicas en las competencias de los funcionarios. </t>
  </si>
  <si>
    <t>No contar con el recurso humano necesario</t>
  </si>
  <si>
    <t>1. Informe y divulgación de los resultados del estudio del reporte de Sostenibilidad.
2. Realización de las Cátedras de sostenibilidad como pedagogía para socialización del Capítulo XV de la CBJ, la Sostenibilidad Empresarial y sus dimensiones</t>
  </si>
  <si>
    <t>Informe y divulgación de los resultados del estudio del reporte de Sostenibilidad</t>
  </si>
  <si>
    <t>Coordinador del Grupo de Sostenibilidad Empresarial y Supervisión de Sociedades BIC</t>
  </si>
  <si>
    <t>Coordinador del Grupo de Sostenibilidad Empresarial y Supervisión de Sociedades BIC. 
Coordinador Grupo de Informes Empresariales</t>
  </si>
  <si>
    <t>Cambio en la estructura organizacional de la entidad (movimiento de personal de planta)</t>
  </si>
  <si>
    <t>Establecer pautas para realizar un debido empalme y entrega de cargo.
Realizar seguimiento a la gestión realizada y asegurar la trazabilidad de los soportes de todas las actividades</t>
  </si>
  <si>
    <t xml:space="preserve">Falla tecnológica, ransomware, indisponibilidad de servicios tecnológicos. </t>
  </si>
  <si>
    <t>Tener back up de todas las tareas realizadas.
Seguir todos los protocolos de seguridad establecidos por la entidad.</t>
  </si>
  <si>
    <t>Realizar sesiones de capacitación y Cátedra de sostenibilidad como pedagogía para socialización del Capítulo XV de la CBJ, la Sostenibilidad Empresarial y sus dimensiones.</t>
  </si>
  <si>
    <t>Recibir, análizar y elaborar el estudio del primer reporte de Sostenibilidad en lenguaje XBRL para las empresas sobre prácticas ASG (Ambiental, Social y de Gobernanza) por parte de las sociedades que se encuentran en el espectro señalado en el numeral 5 del Capítulo XV de la CBJ.</t>
  </si>
  <si>
    <t>Documento con las Sesiones bimestrales de Cátedra en sostenibilidad a grupos de interés y Entidades Empresariales.</t>
  </si>
  <si>
    <r>
      <rPr>
        <b/>
        <sz val="9"/>
        <color theme="3"/>
        <rFont val="Arial"/>
        <family val="2"/>
      </rPr>
      <t>Marzo:</t>
    </r>
    <r>
      <rPr>
        <sz val="9"/>
        <color theme="3"/>
        <rFont val="Arial"/>
        <family val="2"/>
      </rPr>
      <t xml:space="preserve"> </t>
    </r>
    <r>
      <rPr>
        <b/>
        <sz val="9"/>
        <color theme="3"/>
        <rFont val="Arial"/>
        <family val="2"/>
      </rPr>
      <t>1.</t>
    </r>
    <r>
      <rPr>
        <sz val="9"/>
        <color theme="3"/>
        <rFont val="Arial"/>
        <family val="2"/>
      </rPr>
      <t xml:space="preserve"> El día 17 de marzo se realizó la primera cátedra de sostenibilidad del año, denominada: “</t>
    </r>
    <r>
      <rPr>
        <b/>
        <sz val="9"/>
        <color theme="3"/>
        <rFont val="Arial"/>
        <family val="2"/>
      </rPr>
      <t>Liderazgo para la Sostenibilidad</t>
    </r>
    <r>
      <rPr>
        <sz val="9"/>
        <color theme="3"/>
        <rFont val="Arial"/>
        <family val="2"/>
      </rPr>
      <t xml:space="preserve">” </t>
    </r>
    <r>
      <rPr>
        <b/>
        <u/>
        <sz val="9"/>
        <color theme="3"/>
        <rFont val="Arial"/>
        <family val="2"/>
      </rPr>
      <t>https://www.youtube.com/watch?v=1WkIl3lxEwE</t>
    </r>
    <r>
      <rPr>
        <sz val="9"/>
        <color theme="3"/>
        <rFont val="Arial"/>
        <family val="2"/>
      </rPr>
      <t xml:space="preserve"> conferencista: Rafael Piñeros Espinoza; jornada que contó con 27 asistentes presenciales y 79 asistentes virtuales en vivo. 
</t>
    </r>
    <r>
      <rPr>
        <b/>
        <sz val="9"/>
        <color theme="3"/>
        <rFont val="Arial"/>
        <family val="2"/>
      </rPr>
      <t>2.</t>
    </r>
    <r>
      <rPr>
        <sz val="9"/>
        <color theme="3"/>
        <rFont val="Arial"/>
        <family val="2"/>
      </rPr>
      <t xml:space="preserve"> El 27 de marzo de 2025, el funcionario Luis Javier Acosta participó como conferencista a un Webinar abierto al público, convocado por el Consejo Colombiano de Construcción Sostenible (CCCS), dirigido a los actores de la cadena de valor del sector de la construcción, para explicar y aclarar dudas sobre todo lo concerniente al Capítulo XV - Circular Externa 100-000010 de 2023. Temas tratados: aplicabilidad, alcance, periodos de presentación del reporte, estándares y marcos internacionales, materialidad, y demás elementos claves del Capítulo. Participaron 52 personas.</t>
    </r>
  </si>
  <si>
    <t>DESARROLLO SOSTENIBLE</t>
  </si>
  <si>
    <t>1ER TRIMESTRE</t>
  </si>
  <si>
    <t>2DO TRIMESTRE</t>
  </si>
  <si>
    <t>3ER TRIMESTRE</t>
  </si>
  <si>
    <t>4TO TRIMESTRE</t>
  </si>
  <si>
    <t xml:space="preserve">30 de noviembre </t>
  </si>
  <si>
    <r>
      <rPr>
        <b/>
        <sz val="9"/>
        <color theme="3"/>
        <rFont val="Arial"/>
        <family val="2"/>
      </rPr>
      <t xml:space="preserve">Noviembre:  </t>
    </r>
    <r>
      <rPr>
        <sz val="9"/>
        <color theme="3"/>
        <rFont val="Arial"/>
        <family val="2"/>
      </rPr>
      <t>El 19 de noviembre de 2025, participamos en el panel inaugural del evento Sello Verde de Verdad, donde se difundieron los alcances del Capítulo XV de la CBJ.</t>
    </r>
    <r>
      <rPr>
        <b/>
        <sz val="9"/>
        <color theme="3"/>
        <rFont val="Arial"/>
        <family val="2"/>
      </rPr>
      <t xml:space="preserve">
Octubre: </t>
    </r>
    <r>
      <rPr>
        <sz val="9"/>
        <color theme="3"/>
        <rFont val="Arial"/>
        <family val="2"/>
      </rPr>
      <t xml:space="preserve">- El </t>
    </r>
    <r>
      <rPr>
        <b/>
        <sz val="9"/>
        <color theme="3"/>
        <rFont val="Arial"/>
        <family val="2"/>
      </rPr>
      <t>3 de octubre</t>
    </r>
    <r>
      <rPr>
        <sz val="9"/>
        <color theme="3"/>
        <rFont val="Arial"/>
        <family val="2"/>
      </rPr>
      <t xml:space="preserve"> de 2025 se llevó a cabo la Cátedra de Sostenibilidad denominada “Empresas, sostenibilidad e Inteligencia Artificial: un futuro posible y responsable”. Durante la jornada, se abordaron los desafíos y oportunidades que ofrece la inteligencia artificial en la promoción de prácticas empresariales sostenibles y éticas. La transmisión se realizó a través del canal institucional de YouTube, logrando una participación de 260 personas. </t>
    </r>
    <r>
      <rPr>
        <b/>
        <u/>
        <sz val="9"/>
        <color theme="3"/>
        <rFont val="Arial"/>
        <family val="2"/>
      </rPr>
      <t>https://www.youtube.com/live/Utsmv_Foezo?si=ipuwMk5Mu7FIQsqd</t>
    </r>
    <r>
      <rPr>
        <sz val="9"/>
        <color theme="3"/>
        <rFont val="Arial"/>
        <family val="2"/>
      </rPr>
      <t xml:space="preserve"> 
Se realizó Capacitación y Divulgación sobre Sostenibilidad Empresarial, Institucional y Gremial, denominado “Casos prácticos en los sectores agrícola y ganadero", junto con la UNODC realizado el</t>
    </r>
    <r>
      <rPr>
        <b/>
        <sz val="9"/>
        <color theme="3"/>
        <rFont val="Arial"/>
        <family val="2"/>
      </rPr>
      <t xml:space="preserve"> 23 de octubre </t>
    </r>
    <r>
      <rPr>
        <sz val="9"/>
        <color theme="3"/>
        <rFont val="Arial"/>
        <family val="2"/>
      </rPr>
      <t xml:space="preserve">en el Hotel Sumawasi Barrio el Diviso en Mocoa Putumayo.
 El </t>
    </r>
    <r>
      <rPr>
        <b/>
        <sz val="9"/>
        <color theme="3"/>
        <rFont val="Arial"/>
        <family val="2"/>
      </rPr>
      <t>29 de octubre</t>
    </r>
    <r>
      <rPr>
        <sz val="9"/>
        <color theme="3"/>
        <rFont val="Arial"/>
        <family val="2"/>
      </rPr>
      <t xml:space="preserve"> se realizó la tercera sesión del VIII Encuentro Nacional de Construcción Conjunta, el cual incluye el eje tematico estrategias de Sostenibilidad, y se realizó taller 
</t>
    </r>
    <r>
      <rPr>
        <u/>
        <sz val="9"/>
        <color theme="3"/>
        <rFont val="Arial"/>
        <family val="2"/>
      </rPr>
      <t xml:space="preserve">https://www.supersociedades.gov.co/web/asuntos-economicos-societarios/viii-encuentro-nacional-de-construccion-conjunta </t>
    </r>
    <r>
      <rPr>
        <sz val="9"/>
        <color theme="3"/>
        <rFont val="Arial"/>
        <family val="2"/>
      </rPr>
      <t xml:space="preserve">
</t>
    </r>
    <r>
      <rPr>
        <b/>
        <sz val="9"/>
        <color theme="3"/>
        <rFont val="Arial"/>
        <family val="2"/>
      </rPr>
      <t xml:space="preserve">Septiembre: </t>
    </r>
    <r>
      <rPr>
        <sz val="9"/>
        <color theme="3"/>
        <rFont val="Arial"/>
        <family val="2"/>
      </rPr>
      <t xml:space="preserve">En el mes de septiembre, se envío invitaciones y pieza publicitaria para la Cátedra de Sostenibilidad que se tenía programada para el 22 de septiembre, por temas logisticos nuestra conferensista no pudo asistir, por lo cual se reprogramo para el 3 de octubre.   </t>
    </r>
    <r>
      <rPr>
        <b/>
        <sz val="9"/>
        <color theme="3"/>
        <rFont val="Arial"/>
        <family val="2"/>
      </rPr>
      <t xml:space="preserve">
Agosto: </t>
    </r>
    <r>
      <rPr>
        <sz val="9"/>
        <color theme="3"/>
        <rFont val="Arial"/>
        <family val="2"/>
      </rPr>
      <t>El grupo de Sostenibilidad participó con el 2° eje temático en el evento "</t>
    </r>
    <r>
      <rPr>
        <b/>
        <sz val="9"/>
        <color theme="3"/>
        <rFont val="Arial"/>
        <family val="2"/>
      </rPr>
      <t>VIII encuentro de construcción conjunta</t>
    </r>
    <r>
      <rPr>
        <sz val="9"/>
        <color theme="3"/>
        <rFont val="Arial"/>
        <family val="2"/>
      </rPr>
      <t>", realizado el</t>
    </r>
    <r>
      <rPr>
        <b/>
        <sz val="9"/>
        <color theme="3"/>
        <rFont val="Arial"/>
        <family val="2"/>
      </rPr>
      <t xml:space="preserve"> 28 de agosto</t>
    </r>
    <r>
      <rPr>
        <sz val="9"/>
        <color theme="3"/>
        <rFont val="Arial"/>
        <family val="2"/>
      </rPr>
      <t xml:space="preserve">, se expuso el tema: "Cómo construir una estrategia de sostenibilidad" e igualmente, realizamos un taller práctico referido al tema, se contó con una participación de 122 personas.  </t>
    </r>
    <r>
      <rPr>
        <b/>
        <u/>
        <sz val="9"/>
        <color theme="3"/>
        <rFont val="Arial"/>
        <family val="2"/>
      </rPr>
      <t>https://www.supersociedades.gov.co/web/asuntos-economicos-societarios/viii-encuentro-nacional-de-construccion-conjunta</t>
    </r>
    <r>
      <rPr>
        <b/>
        <sz val="9"/>
        <color theme="3"/>
        <rFont val="Arial"/>
        <family val="2"/>
      </rPr>
      <t xml:space="preserve">
Julio: </t>
    </r>
    <r>
      <rPr>
        <sz val="9"/>
        <color theme="3"/>
        <rFont val="Arial"/>
        <family val="2"/>
      </rPr>
      <t xml:space="preserve"> El </t>
    </r>
    <r>
      <rPr>
        <b/>
        <sz val="9"/>
        <color theme="3"/>
        <rFont val="Arial"/>
        <family val="2"/>
      </rPr>
      <t>29 de julio</t>
    </r>
    <r>
      <rPr>
        <sz val="9"/>
        <color theme="3"/>
        <rFont val="Arial"/>
        <family val="2"/>
      </rPr>
      <t xml:space="preserve"> se realizó capacitación sobre “Sostenibilidad y productos UNODC expuestos en el micrositio de sostenibilidad” de manera presencial en la ciudad de Villavicencio. El día </t>
    </r>
    <r>
      <rPr>
        <b/>
        <sz val="9"/>
        <color theme="3"/>
        <rFont val="Arial"/>
        <family val="2"/>
      </rPr>
      <t>31 de julio</t>
    </r>
    <r>
      <rPr>
        <sz val="9"/>
        <color theme="3"/>
        <rFont val="Arial"/>
        <family val="2"/>
      </rPr>
      <t xml:space="preserve"> se realizó Cátedra de Sostenibilidad: "Gobernanza, riesgo y doble materialidad" con una asistencia de 485 personas de manera virtual</t>
    </r>
    <r>
      <rPr>
        <b/>
        <sz val="9"/>
        <color theme="3"/>
        <rFont val="Arial"/>
        <family val="2"/>
      </rPr>
      <t xml:space="preserve"> https://youtube.com/live/kfTyp_1SAmw?si=dy6HpqVx3YzzkAwb 
Junio: </t>
    </r>
    <r>
      <rPr>
        <sz val="9"/>
        <color theme="3"/>
        <rFont val="Arial"/>
        <family val="2"/>
      </rPr>
      <t xml:space="preserve">Capacitaciones para la presentación del reporte de sostenibilidad en las fechas: </t>
    </r>
    <r>
      <rPr>
        <b/>
        <sz val="9"/>
        <color theme="3"/>
        <rFont val="Arial"/>
        <family val="2"/>
      </rPr>
      <t>3, 10 y 12 de junio</t>
    </r>
    <r>
      <rPr>
        <sz val="9"/>
        <color theme="3"/>
        <rFont val="Arial"/>
        <family val="2"/>
      </rPr>
      <t xml:space="preserve"> de 2025  </t>
    </r>
    <r>
      <rPr>
        <b/>
        <u/>
        <sz val="9"/>
        <color theme="3"/>
        <rFont val="Arial"/>
        <family val="2"/>
      </rPr>
      <t>https://www.youtube.com/live/D6zN9UBSUqk?feature=shared</t>
    </r>
    <r>
      <rPr>
        <b/>
        <sz val="9"/>
        <color theme="3"/>
        <rFont val="Arial"/>
        <family val="2"/>
      </rPr>
      <t xml:space="preserve">
-</t>
    </r>
    <r>
      <rPr>
        <sz val="9"/>
        <color theme="3"/>
        <rFont val="Arial"/>
        <family val="2"/>
      </rPr>
      <t xml:space="preserve"> Presentación del libro riesgos empresariales </t>
    </r>
    <r>
      <rPr>
        <b/>
        <sz val="9"/>
        <color theme="3"/>
        <rFont val="Arial"/>
        <family val="2"/>
      </rPr>
      <t>18 de junio</t>
    </r>
    <r>
      <rPr>
        <sz val="9"/>
        <color theme="3"/>
        <rFont val="Arial"/>
        <family val="2"/>
      </rPr>
      <t xml:space="preserve"> de 2025, Medellín Cámara de Comercio.</t>
    </r>
    <r>
      <rPr>
        <b/>
        <sz val="9"/>
        <color theme="3"/>
        <rFont val="Arial"/>
        <family val="2"/>
      </rPr>
      <t xml:space="preserve">
</t>
    </r>
    <r>
      <rPr>
        <b/>
        <u/>
        <sz val="9"/>
        <color theme="3"/>
        <rFont val="Arial"/>
        <family val="2"/>
      </rPr>
      <t xml:space="preserve">https://www.youtube.com/live/YZjavgiSwGE?si=_ROF18uuYenoTYCf </t>
    </r>
    <r>
      <rPr>
        <b/>
        <sz val="9"/>
        <color theme="3"/>
        <rFont val="Arial"/>
        <family val="2"/>
      </rPr>
      <t xml:space="preserve">
Abril: </t>
    </r>
    <r>
      <rPr>
        <sz val="9"/>
        <color theme="3"/>
        <rFont val="Arial"/>
        <family val="2"/>
      </rPr>
      <t>El</t>
    </r>
    <r>
      <rPr>
        <b/>
        <sz val="9"/>
        <color theme="3"/>
        <rFont val="Arial"/>
        <family val="2"/>
      </rPr>
      <t xml:space="preserve"> 24 de abril</t>
    </r>
    <r>
      <rPr>
        <sz val="9"/>
        <color theme="3"/>
        <rFont val="Arial"/>
        <family val="2"/>
      </rPr>
      <t xml:space="preserve">, se realizó capacitación a los miembros de la Asociación Colombiana de Minería, sobre el primer reporte de Sostenibilidad en XBRL, con una asistencia de 33 personas de manera virtual. </t>
    </r>
    <r>
      <rPr>
        <b/>
        <sz val="9"/>
        <color theme="3"/>
        <rFont val="Arial"/>
        <family val="2"/>
      </rPr>
      <t xml:space="preserve">
Marzo:</t>
    </r>
    <r>
      <rPr>
        <sz val="9"/>
        <color theme="3"/>
        <rFont val="Arial"/>
        <family val="2"/>
      </rPr>
      <t xml:space="preserve"> </t>
    </r>
    <r>
      <rPr>
        <b/>
        <sz val="9"/>
        <color theme="3"/>
        <rFont val="Arial"/>
        <family val="2"/>
      </rPr>
      <t>1.</t>
    </r>
    <r>
      <rPr>
        <sz val="9"/>
        <color theme="3"/>
        <rFont val="Arial"/>
        <family val="2"/>
      </rPr>
      <t xml:space="preserve"> El día </t>
    </r>
    <r>
      <rPr>
        <b/>
        <sz val="9"/>
        <color theme="3"/>
        <rFont val="Arial"/>
        <family val="2"/>
      </rPr>
      <t>17 de marzo</t>
    </r>
    <r>
      <rPr>
        <sz val="9"/>
        <color theme="3"/>
        <rFont val="Arial"/>
        <family val="2"/>
      </rPr>
      <t xml:space="preserve"> se realizó la primera cátedra de sostenibilidad del año, denominada: “</t>
    </r>
    <r>
      <rPr>
        <b/>
        <sz val="9"/>
        <color theme="3"/>
        <rFont val="Arial"/>
        <family val="2"/>
      </rPr>
      <t>Liderazgo para la Sostenibilidad</t>
    </r>
    <r>
      <rPr>
        <sz val="9"/>
        <color theme="3"/>
        <rFont val="Arial"/>
        <family val="2"/>
      </rPr>
      <t xml:space="preserve">” </t>
    </r>
    <r>
      <rPr>
        <b/>
        <u/>
        <sz val="9"/>
        <color theme="3"/>
        <rFont val="Arial"/>
        <family val="2"/>
      </rPr>
      <t>https://www.youtube.com/watch?v=1WkIl3lxEwE</t>
    </r>
    <r>
      <rPr>
        <sz val="9"/>
        <color theme="3"/>
        <rFont val="Arial"/>
        <family val="2"/>
      </rPr>
      <t xml:space="preserve"> conferencista: Rafael Piñeros Espinoza; jornada que contó con 27 asistentes presenciales y 79 asistentes virtuales en vivo. 
</t>
    </r>
    <r>
      <rPr>
        <b/>
        <sz val="9"/>
        <color theme="3"/>
        <rFont val="Arial"/>
        <family val="2"/>
      </rPr>
      <t>2.</t>
    </r>
    <r>
      <rPr>
        <sz val="9"/>
        <color theme="3"/>
        <rFont val="Arial"/>
        <family val="2"/>
      </rPr>
      <t xml:space="preserve"> El</t>
    </r>
    <r>
      <rPr>
        <b/>
        <sz val="9"/>
        <color theme="3"/>
        <rFont val="Arial"/>
        <family val="2"/>
      </rPr>
      <t xml:space="preserve"> 27 de marzo de 2025</t>
    </r>
    <r>
      <rPr>
        <sz val="9"/>
        <color theme="3"/>
        <rFont val="Arial"/>
        <family val="2"/>
      </rPr>
      <t>, el funcionario Luis Javier Acosta participó como conferencista a un Webinar abierto al público, convocado por el Consejo Colombiano de Construcción Sostenible (CCCS), dirigido a los actores de la cadena de valor del sector de la construcción, para explicar y aclarar dudas sobre todo lo concerniente al Capítulo XV - Circular Externa 100-000010 de 2023. Temas tratados: aplicabilidad, alcance, periodos de presentación del reporte, estándares y marcos internacionales, materialidad, y demás elementos claves del Capítulo. Participaron 52 personas.</t>
    </r>
  </si>
  <si>
    <r>
      <t xml:space="preserve">Noviembre: </t>
    </r>
    <r>
      <rPr>
        <sz val="9"/>
        <color theme="3"/>
        <rFont val="Arial"/>
        <family val="2"/>
      </rPr>
      <t xml:space="preserve">Desde este grupo de trabajo se apoyó el estudio de los resultados del reporte de sostenibilidad, así:
•Elaboración del borrador del estudio de sostenibilidad, estadísticas, gráficas, comentarios y conclusiones.
•Revisión de la versión final en GENIALLY y solicitud de ajustes.
•Disposición del espacio en el micrositio de sostenibilidad para su publicación.
•El 29 de noviembre, en el programa Caracol Sostenible de Caracol Radio, se presentaron los principales resultados del Reporte de Sostenibilidad 2025.
En el siguiente enlace encuentra el </t>
    </r>
    <r>
      <rPr>
        <b/>
        <sz val="9"/>
        <color theme="3"/>
        <rFont val="Arial"/>
        <family val="2"/>
      </rPr>
      <t>Estudio de Sostenibilidad</t>
    </r>
    <r>
      <rPr>
        <sz val="9"/>
        <color theme="3"/>
        <rFont val="Arial"/>
        <family val="2"/>
      </rPr>
      <t xml:space="preserve"> </t>
    </r>
    <r>
      <rPr>
        <b/>
        <u/>
        <sz val="9"/>
        <color theme="3"/>
        <rFont val="Arial"/>
        <family val="2"/>
      </rPr>
      <t xml:space="preserve">https://view.genially.com/691248ad2ddeed098fbd3f8c 
</t>
    </r>
    <r>
      <rPr>
        <b/>
        <sz val="9"/>
        <color theme="3"/>
        <rFont val="Arial"/>
        <family val="2"/>
      </rPr>
      <t xml:space="preserve">Octubre: </t>
    </r>
    <r>
      <rPr>
        <sz val="9"/>
        <color theme="3"/>
        <rFont val="Arial"/>
        <family val="2"/>
      </rPr>
      <t>Realizamos el análisis frente a los resultados de los 2.030 reportes recibidos de sostenibilidad (a la fecha 2.045), estando el borrador en la Dirección de Informes Empresariales y pasarlo al Grupo de Comunicaciones y obtener la versión publica.</t>
    </r>
    <r>
      <rPr>
        <b/>
        <sz val="9"/>
        <color theme="3"/>
        <rFont val="Arial"/>
        <family val="2"/>
      </rPr>
      <t xml:space="preserve">
Septiembre: </t>
    </r>
    <r>
      <rPr>
        <sz val="9"/>
        <color theme="3"/>
        <rFont val="Arial"/>
        <family val="2"/>
      </rPr>
      <t>se registró la recepción de 2.044 reportes correspondientes al Informe 08 – Reporte de Sostenibilidad. Al cierre del mes se contó con el borrador del Estudio de Sostenibilidad, elaborado a partir de la verificación y análisis de los datos recibidos, con el fin de fortalecer la toma de decisiones, la generación de estadísticas y el análisis de tendencias en materia de sostenibilidad empresarial.</t>
    </r>
    <r>
      <rPr>
        <b/>
        <sz val="9"/>
        <color theme="3"/>
        <rFont val="Arial"/>
        <family val="2"/>
      </rPr>
      <t xml:space="preserve">
Agosto: </t>
    </r>
    <r>
      <rPr>
        <sz val="9"/>
        <color theme="3"/>
        <rFont val="Arial"/>
        <family val="2"/>
      </rPr>
      <t>Se adelantó la depuración de los radicados allegados al grupo por medio de Gedess con las constancias de los reportes, y se verifico que correspondan a las entidades convocadas y que cumplan con los lineamientos establecidos. Asimismo, se recibió por parte de la Dirección de Informes Empresariales el consolidado de todos los reportes allegados, con lo cual se dio inicio al estudio y análisis del informe. Esto contribuye a la integridad de la base de datos institucional y facilita la consolidación de información.</t>
    </r>
    <r>
      <rPr>
        <b/>
        <sz val="9"/>
        <color theme="3"/>
        <rFont val="Arial"/>
        <family val="2"/>
      </rPr>
      <t xml:space="preserve">
Julio: </t>
    </r>
    <r>
      <rPr>
        <sz val="9"/>
        <color theme="3"/>
        <rFont val="Arial"/>
        <family val="2"/>
      </rPr>
      <t>En el mes de julio de 2025 se adelantó la recepción del Informe 08 – Reporte de Sostenibilidad, presentado por las Entidades Empresariales convocadas a reportar de manera voluntaria, conforme al ámbito de aplicación del Capítulo XV. Se dio tramite a las consultas allegadas al grupo mediante correo y radicados, sobre la recepción del Informe 08. Para este corte se evidencia una recepción de 2.007 reportes de sostenibilidad.</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</si>
</sst>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164" formatCode="dd/mm/yyyy;@"/>
    <numFmt numFmtId="165" formatCode="[$$-240A]#,##0"/>
    <numFmt numFmtId="166" formatCode="dd\-mm\-yy"/>
    <numFmt numFmtId="167" formatCode="[$-240A]d&quot; de &quot;mmmm&quot; de &quot;yyyy;@"/>
    <numFmt numFmtId="168" formatCode="0.0"/>
  </numFmts>
  <fonts count="45" x14ac:knownFonts="1">
    <font>
      <sz val="10"/>
      <name val="Arial"/>
    </font>
    <font>
      <sz val="11"/>
      <color indexed="60"/>
      <name val="Calibri"/>
      <family val="2"/>
    </font>
    <font>
      <sz val="10"/>
      <name val="Arial"/>
      <family val="2"/>
    </font>
    <font>
      <b/>
      <sz val="11"/>
      <color indexed="8"/>
      <name val="Calibri"/>
      <family val="2"/>
    </font>
    <font>
      <sz val="9"/>
      <name val="Arial"/>
      <family val="2"/>
    </font>
    <font>
      <b/>
      <sz val="9"/>
      <color theme="0"/>
      <name val="Arial"/>
      <family val="2"/>
    </font>
    <font>
      <b/>
      <sz val="9"/>
      <name val="Arial"/>
      <family val="2"/>
    </font>
    <font>
      <sz val="9"/>
      <color theme="0"/>
      <name val="Arial"/>
      <family val="2"/>
    </font>
    <font>
      <sz val="9"/>
      <color indexed="81"/>
      <name val="Tahoma"/>
      <family val="2"/>
    </font>
    <font>
      <b/>
      <sz val="9"/>
      <color indexed="81"/>
      <name val="Tahoma"/>
      <family val="2"/>
    </font>
    <font>
      <u/>
      <sz val="10"/>
      <color theme="10"/>
      <name val="Arial"/>
      <family val="2"/>
    </font>
    <font>
      <sz val="9"/>
      <name val="Verdana"/>
      <family val="2"/>
    </font>
    <font>
      <b/>
      <sz val="9"/>
      <name val="Verdana"/>
      <family val="2"/>
    </font>
    <font>
      <b/>
      <sz val="9"/>
      <color theme="0"/>
      <name val="Verdana"/>
      <family val="2"/>
    </font>
    <font>
      <sz val="9"/>
      <color theme="0"/>
      <name val="Verdana"/>
      <family val="2"/>
    </font>
    <font>
      <sz val="10"/>
      <name val="Verdana"/>
      <family val="2"/>
    </font>
    <font>
      <b/>
      <u/>
      <sz val="10"/>
      <color theme="0"/>
      <name val="Verdana"/>
      <family val="2"/>
    </font>
    <font>
      <b/>
      <sz val="10"/>
      <color theme="0"/>
      <name val="Verdana"/>
      <family val="2"/>
    </font>
    <font>
      <b/>
      <sz val="10"/>
      <name val="Verdana"/>
      <family val="2"/>
    </font>
    <font>
      <b/>
      <sz val="12"/>
      <name val="Verdana"/>
      <family val="2"/>
    </font>
    <font>
      <sz val="11"/>
      <name val="Verdana"/>
      <family val="2"/>
    </font>
    <font>
      <sz val="12"/>
      <name val="Verdana"/>
      <family val="2"/>
    </font>
    <font>
      <b/>
      <sz val="14"/>
      <name val="Verdana"/>
      <family val="2"/>
    </font>
    <font>
      <b/>
      <sz val="11"/>
      <name val="Verdana"/>
      <family val="2"/>
    </font>
    <font>
      <sz val="11"/>
      <name val="Calibri Light"/>
      <family val="2"/>
    </font>
    <font>
      <sz val="12"/>
      <name val="Calibri Light"/>
      <family val="2"/>
    </font>
    <font>
      <b/>
      <sz val="9"/>
      <color indexed="9"/>
      <name val="Verdana"/>
      <family val="2"/>
    </font>
    <font>
      <b/>
      <sz val="8"/>
      <color theme="0"/>
      <name val="Verdana"/>
      <family val="2"/>
    </font>
    <font>
      <b/>
      <sz val="8"/>
      <color indexed="9"/>
      <name val="Verdana"/>
      <family val="2"/>
    </font>
    <font>
      <sz val="8"/>
      <name val="Verdana"/>
      <family val="2"/>
    </font>
    <font>
      <sz val="9"/>
      <color theme="3"/>
      <name val="Verdana"/>
      <family val="2"/>
    </font>
    <font>
      <sz val="11"/>
      <color theme="0"/>
      <name val="Verdana"/>
      <family val="2"/>
    </font>
    <font>
      <sz val="11"/>
      <name val="Arial"/>
      <family val="2"/>
    </font>
    <font>
      <b/>
      <sz val="11"/>
      <color theme="0"/>
      <name val="Verdana"/>
      <family val="2"/>
    </font>
    <font>
      <sz val="10"/>
      <color theme="0"/>
      <name val="Verdana"/>
      <family val="2"/>
    </font>
    <font>
      <u/>
      <sz val="11"/>
      <color theme="10"/>
      <name val="Verdana"/>
      <family val="2"/>
    </font>
    <font>
      <sz val="10"/>
      <color theme="3"/>
      <name val="Calibri Light"/>
      <family val="2"/>
    </font>
    <font>
      <sz val="9"/>
      <color theme="3"/>
      <name val="Arial"/>
      <family val="2"/>
    </font>
    <font>
      <sz val="10"/>
      <color theme="3"/>
      <name val="Arial"/>
      <family val="2"/>
    </font>
    <font>
      <b/>
      <sz val="10"/>
      <color theme="3"/>
      <name val="Verdana"/>
      <family val="2"/>
    </font>
    <font>
      <sz val="10"/>
      <color theme="3"/>
      <name val="Verdana"/>
      <family val="2"/>
    </font>
    <font>
      <b/>
      <sz val="9"/>
      <color theme="3"/>
      <name val="Arial"/>
      <family val="2"/>
    </font>
    <font>
      <b/>
      <u/>
      <sz val="9"/>
      <color theme="3"/>
      <name val="Arial"/>
      <family val="2"/>
    </font>
    <font>
      <b/>
      <sz val="9"/>
      <color theme="3"/>
      <name val="Verdana"/>
      <family val="2"/>
    </font>
    <font>
      <u/>
      <sz val="9"/>
      <color theme="3"/>
      <name val="Arial"/>
      <family val="2"/>
    </font>
  </fonts>
  <fills count="10">
    <fill>
      <patternFill patternType="none"/>
    </fill>
    <fill>
      <patternFill patternType="gray125"/>
    </fill>
    <fill>
      <patternFill patternType="solid">
        <fgColor indexed="43"/>
      </patternFill>
    </fill>
    <fill>
      <patternFill patternType="solid">
        <fgColor theme="0"/>
        <bgColor indexed="64"/>
      </patternFill>
    </fill>
    <fill>
      <patternFill patternType="solid">
        <fgColor theme="6" tint="0.59999389629810485"/>
        <bgColor indexed="64"/>
      </patternFill>
    </fill>
    <fill>
      <patternFill patternType="solid">
        <fgColor rgb="FF962D46"/>
        <bgColor indexed="64"/>
      </patternFill>
    </fill>
    <fill>
      <patternFill patternType="solid">
        <fgColor theme="9" tint="0.79998168889431442"/>
        <bgColor indexed="64"/>
      </patternFill>
    </fill>
    <fill>
      <patternFill patternType="solid">
        <fgColor rgb="FF962D46"/>
        <bgColor indexed="23"/>
      </patternFill>
    </fill>
    <fill>
      <patternFill patternType="solid">
        <fgColor rgb="FFFFFF00"/>
        <bgColor indexed="64"/>
      </patternFill>
    </fill>
    <fill>
      <patternFill patternType="solid">
        <fgColor theme="0" tint="-4.9989318521683403E-2"/>
        <bgColor indexed="64"/>
      </patternFill>
    </fill>
  </fills>
  <borders count="44">
    <border>
      <left/>
      <right/>
      <top/>
      <bottom/>
      <diagonal/>
    </border>
    <border>
      <left/>
      <right/>
      <top style="thin">
        <color indexed="62"/>
      </top>
      <bottom style="double">
        <color indexed="62"/>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style="thin">
        <color indexed="64"/>
      </left>
      <right style="thin">
        <color indexed="64"/>
      </right>
      <top style="thin">
        <color indexed="64"/>
      </top>
      <bottom/>
      <diagonal/>
    </border>
    <border>
      <left style="thin">
        <color indexed="64"/>
      </left>
      <right/>
      <top/>
      <bottom/>
      <diagonal/>
    </border>
    <border>
      <left/>
      <right/>
      <top style="thin">
        <color indexed="64"/>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top style="medium">
        <color indexed="64"/>
      </top>
      <bottom style="thin">
        <color indexed="64"/>
      </bottom>
      <diagonal/>
    </border>
    <border>
      <left style="thin">
        <color indexed="64"/>
      </left>
      <right/>
      <top style="thin">
        <color indexed="64"/>
      </top>
      <bottom style="medium">
        <color indexed="64"/>
      </bottom>
      <diagonal/>
    </border>
    <border>
      <left style="medium">
        <color indexed="64"/>
      </left>
      <right/>
      <top style="medium">
        <color indexed="64"/>
      </top>
      <bottom style="thin">
        <color indexed="64"/>
      </bottom>
      <diagonal/>
    </border>
    <border>
      <left/>
      <right style="medium">
        <color indexed="64"/>
      </right>
      <top style="medium">
        <color indexed="64"/>
      </top>
      <bottom style="thin">
        <color indexed="64"/>
      </bottom>
      <diagonal/>
    </border>
    <border>
      <left/>
      <right/>
      <top style="medium">
        <color indexed="64"/>
      </top>
      <bottom style="thin">
        <color indexed="64"/>
      </bottom>
      <diagonal/>
    </border>
    <border>
      <left style="medium">
        <color indexed="64"/>
      </left>
      <right/>
      <top/>
      <bottom style="thin">
        <color indexed="64"/>
      </bottom>
      <diagonal/>
    </border>
    <border>
      <left/>
      <right/>
      <top/>
      <bottom style="thin">
        <color indexed="64"/>
      </bottom>
      <diagonal/>
    </border>
    <border>
      <left/>
      <right style="medium">
        <color indexed="64"/>
      </right>
      <top/>
      <bottom style="thin">
        <color indexed="64"/>
      </bottom>
      <diagonal/>
    </border>
    <border>
      <left/>
      <right/>
      <top style="thin">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right style="thin">
        <color indexed="64"/>
      </right>
      <top style="medium">
        <color indexed="64"/>
      </top>
      <bottom style="thin">
        <color indexed="64"/>
      </bottom>
      <diagonal/>
    </border>
    <border>
      <left/>
      <right style="thin">
        <color indexed="64"/>
      </right>
      <top style="thin">
        <color indexed="64"/>
      </top>
      <bottom style="medium">
        <color indexed="64"/>
      </bottom>
      <diagonal/>
    </border>
    <border>
      <left style="medium">
        <color indexed="64"/>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top style="thin">
        <color indexed="64"/>
      </top>
      <bottom style="medium">
        <color indexed="64"/>
      </bottom>
      <diagonal/>
    </border>
    <border>
      <left/>
      <right style="medium">
        <color indexed="64"/>
      </right>
      <top style="thin">
        <color indexed="64"/>
      </top>
      <bottom style="medium">
        <color indexed="64"/>
      </bottom>
      <diagonal/>
    </border>
  </borders>
  <cellStyleXfs count="7">
    <xf numFmtId="0" fontId="0" fillId="0" borderId="0"/>
    <xf numFmtId="0" fontId="1" fillId="2" borderId="0" applyNumberFormat="0" applyBorder="0" applyAlignment="0" applyProtection="0"/>
    <xf numFmtId="0" fontId="2" fillId="0" borderId="0"/>
    <xf numFmtId="0" fontId="3" fillId="0" borderId="1" applyNumberFormat="0" applyFill="0" applyAlignment="0" applyProtection="0"/>
    <xf numFmtId="0" fontId="10" fillId="0" borderId="0" applyNumberFormat="0" applyFill="0" applyBorder="0" applyAlignment="0" applyProtection="0"/>
    <xf numFmtId="0" fontId="10" fillId="0" borderId="0" applyNumberFormat="0" applyFill="0" applyBorder="0" applyAlignment="0" applyProtection="0"/>
    <xf numFmtId="9" fontId="2" fillId="0" borderId="0" applyFont="0" applyFill="0" applyBorder="0" applyAlignment="0" applyProtection="0"/>
  </cellStyleXfs>
  <cellXfs count="353">
    <xf numFmtId="0" fontId="0" fillId="0" borderId="0" xfId="0"/>
    <xf numFmtId="0" fontId="4" fillId="0" borderId="0" xfId="0" applyFont="1" applyAlignment="1">
      <alignment horizontal="center" vertical="center" wrapText="1"/>
    </xf>
    <xf numFmtId="0" fontId="4" fillId="0" borderId="0" xfId="0" applyFont="1"/>
    <xf numFmtId="0" fontId="6" fillId="0" borderId="0" xfId="2" applyFont="1" applyAlignment="1">
      <alignment horizontal="center" vertical="center"/>
    </xf>
    <xf numFmtId="0" fontId="7" fillId="0" borderId="0" xfId="0" applyFont="1" applyAlignment="1">
      <alignment horizontal="center" vertical="center" wrapText="1"/>
    </xf>
    <xf numFmtId="0" fontId="4" fillId="0" borderId="0" xfId="0" applyFont="1" applyAlignment="1">
      <alignment horizontal="left" vertical="center"/>
    </xf>
    <xf numFmtId="0" fontId="4" fillId="0" borderId="0" xfId="0" applyFont="1" applyAlignment="1">
      <alignment horizontal="center" vertical="center"/>
    </xf>
    <xf numFmtId="0" fontId="7" fillId="0" borderId="0" xfId="0" applyFont="1" applyAlignment="1">
      <alignment horizontal="center" vertical="center"/>
    </xf>
    <xf numFmtId="0" fontId="2" fillId="0" borderId="0" xfId="0" applyFont="1"/>
    <xf numFmtId="0" fontId="2" fillId="4" borderId="2" xfId="0" applyFont="1" applyFill="1" applyBorder="1"/>
    <xf numFmtId="0" fontId="4" fillId="0" borderId="3" xfId="0" applyFont="1" applyBorder="1" applyAlignment="1">
      <alignment horizontal="center" vertical="center" wrapText="1"/>
    </xf>
    <xf numFmtId="0" fontId="4" fillId="0" borderId="2" xfId="0" applyFont="1" applyBorder="1" applyAlignment="1">
      <alignment horizontal="center" vertical="center" wrapText="1"/>
    </xf>
    <xf numFmtId="0" fontId="4" fillId="0" borderId="19" xfId="0" applyFont="1" applyBorder="1" applyAlignment="1">
      <alignment horizontal="center" vertical="center" wrapText="1"/>
    </xf>
    <xf numFmtId="0" fontId="4" fillId="0" borderId="24" xfId="0" applyFont="1" applyBorder="1" applyAlignment="1">
      <alignment horizontal="center" vertical="center" wrapText="1"/>
    </xf>
    <xf numFmtId="0" fontId="4" fillId="0" borderId="38" xfId="0" applyFont="1" applyBorder="1" applyAlignment="1">
      <alignment horizontal="center" vertical="center" wrapText="1"/>
    </xf>
    <xf numFmtId="0" fontId="4" fillId="0" borderId="39" xfId="0" applyFont="1" applyBorder="1" applyAlignment="1">
      <alignment horizontal="center" vertical="center" wrapText="1"/>
    </xf>
    <xf numFmtId="0" fontId="11" fillId="0" borderId="0" xfId="0" applyFont="1" applyAlignment="1">
      <alignment horizontal="center" vertical="center" wrapText="1"/>
    </xf>
    <xf numFmtId="0" fontId="11" fillId="0" borderId="0" xfId="0" applyFont="1" applyAlignment="1">
      <alignment vertical="center" wrapText="1"/>
    </xf>
    <xf numFmtId="0" fontId="11" fillId="0" borderId="0" xfId="0" applyFont="1"/>
    <xf numFmtId="0" fontId="11" fillId="0" borderId="35" xfId="0" applyFont="1" applyBorder="1" applyAlignment="1">
      <alignment vertical="center" wrapText="1"/>
    </xf>
    <xf numFmtId="0" fontId="11" fillId="0" borderId="36" xfId="0" applyFont="1" applyBorder="1" applyAlignment="1">
      <alignment vertical="center" wrapText="1"/>
    </xf>
    <xf numFmtId="0" fontId="11" fillId="0" borderId="37" xfId="0" applyFont="1" applyBorder="1" applyAlignment="1">
      <alignment vertical="center" wrapText="1"/>
    </xf>
    <xf numFmtId="0" fontId="12" fillId="0" borderId="0" xfId="2" applyFont="1" applyAlignment="1">
      <alignment horizontal="center" vertical="center"/>
    </xf>
    <xf numFmtId="0" fontId="13" fillId="5" borderId="2" xfId="0" applyFont="1" applyFill="1" applyBorder="1" applyAlignment="1">
      <alignment horizontal="left" vertical="center"/>
    </xf>
    <xf numFmtId="0" fontId="11" fillId="3" borderId="0" xfId="0" applyFont="1" applyFill="1" applyAlignment="1">
      <alignment horizontal="left" vertical="center" wrapText="1"/>
    </xf>
    <xf numFmtId="0" fontId="12" fillId="3" borderId="0" xfId="0" applyFont="1" applyFill="1" applyAlignment="1">
      <alignment horizontal="center" vertical="center" wrapText="1"/>
    </xf>
    <xf numFmtId="0" fontId="13" fillId="5" borderId="2" xfId="0" applyFont="1" applyFill="1" applyBorder="1" applyAlignment="1">
      <alignment horizontal="center" vertical="center"/>
    </xf>
    <xf numFmtId="0" fontId="13" fillId="5" borderId="2" xfId="0" applyFont="1" applyFill="1" applyBorder="1" applyAlignment="1">
      <alignment horizontal="center" vertical="center" wrapText="1"/>
    </xf>
    <xf numFmtId="0" fontId="11" fillId="3" borderId="2" xfId="0" applyFont="1" applyFill="1" applyBorder="1" applyAlignment="1">
      <alignment horizontal="center" vertical="center" wrapText="1"/>
    </xf>
    <xf numFmtId="0" fontId="14" fillId="0" borderId="0" xfId="0" applyFont="1" applyAlignment="1">
      <alignment horizontal="center" vertical="center" wrapText="1"/>
    </xf>
    <xf numFmtId="0" fontId="14" fillId="0" borderId="0" xfId="0" applyFont="1" applyAlignment="1">
      <alignment horizontal="center" vertical="center"/>
    </xf>
    <xf numFmtId="0" fontId="11" fillId="0" borderId="2" xfId="0" applyFont="1" applyBorder="1" applyAlignment="1">
      <alignment horizontal="left" vertical="center" wrapText="1"/>
    </xf>
    <xf numFmtId="0" fontId="11" fillId="0" borderId="0" xfId="0" applyFont="1" applyAlignment="1">
      <alignment horizontal="left" vertical="center"/>
    </xf>
    <xf numFmtId="0" fontId="11" fillId="0" borderId="0" xfId="0" applyFont="1" applyAlignment="1">
      <alignment horizontal="center" vertical="center"/>
    </xf>
    <xf numFmtId="0" fontId="15" fillId="0" borderId="0" xfId="0" applyFont="1"/>
    <xf numFmtId="0" fontId="11" fillId="3" borderId="2" xfId="0" applyFont="1" applyFill="1" applyBorder="1" applyAlignment="1">
      <alignment horizontal="left" vertical="center" wrapText="1"/>
    </xf>
    <xf numFmtId="0" fontId="11" fillId="3" borderId="0" xfId="0" applyFont="1" applyFill="1" applyAlignment="1">
      <alignment horizontal="center" vertical="center" wrapText="1"/>
    </xf>
    <xf numFmtId="0" fontId="11" fillId="6" borderId="10" xfId="0" applyFont="1" applyFill="1" applyBorder="1" applyAlignment="1">
      <alignment horizontal="center" vertical="center" wrapText="1"/>
    </xf>
    <xf numFmtId="0" fontId="11" fillId="6" borderId="11" xfId="0" applyFont="1" applyFill="1" applyBorder="1" applyAlignment="1">
      <alignment horizontal="center" vertical="center" wrapText="1"/>
    </xf>
    <xf numFmtId="0" fontId="11" fillId="6" borderId="12" xfId="0" applyFont="1" applyFill="1" applyBorder="1" applyAlignment="1">
      <alignment horizontal="center" vertical="center" wrapText="1"/>
    </xf>
    <xf numFmtId="0" fontId="11" fillId="6" borderId="13" xfId="0" applyFont="1" applyFill="1" applyBorder="1" applyAlignment="1">
      <alignment horizontal="center" vertical="center" wrapText="1"/>
    </xf>
    <xf numFmtId="0" fontId="16" fillId="5" borderId="6" xfId="4" applyFont="1" applyFill="1" applyBorder="1" applyAlignment="1">
      <alignment horizontal="center" vertical="center"/>
    </xf>
    <xf numFmtId="0" fontId="11" fillId="6" borderId="0" xfId="0" applyFont="1" applyFill="1" applyAlignment="1">
      <alignment horizontal="center" vertical="center" wrapText="1"/>
    </xf>
    <xf numFmtId="0" fontId="11" fillId="6" borderId="14" xfId="0" applyFont="1" applyFill="1" applyBorder="1" applyAlignment="1">
      <alignment horizontal="center" vertical="center" wrapText="1"/>
    </xf>
    <xf numFmtId="0" fontId="11" fillId="6" borderId="15" xfId="0" applyFont="1" applyFill="1" applyBorder="1" applyAlignment="1">
      <alignment horizontal="center" vertical="center" wrapText="1"/>
    </xf>
    <xf numFmtId="0" fontId="11" fillId="6" borderId="16" xfId="0" applyFont="1" applyFill="1" applyBorder="1" applyAlignment="1">
      <alignment horizontal="center" vertical="center" wrapText="1"/>
    </xf>
    <xf numFmtId="0" fontId="11" fillId="6" borderId="17" xfId="0" applyFont="1" applyFill="1" applyBorder="1" applyAlignment="1">
      <alignment horizontal="center" vertical="center" wrapText="1"/>
    </xf>
    <xf numFmtId="0" fontId="16" fillId="5" borderId="6" xfId="4" applyFont="1" applyFill="1" applyBorder="1" applyAlignment="1">
      <alignment horizontal="center" vertical="center" wrapText="1"/>
    </xf>
    <xf numFmtId="0" fontId="11" fillId="0" borderId="10" xfId="0" applyFont="1" applyBorder="1" applyAlignment="1">
      <alignment vertical="center" wrapText="1"/>
    </xf>
    <xf numFmtId="0" fontId="11" fillId="0" borderId="13" xfId="0" applyFont="1" applyBorder="1" applyAlignment="1">
      <alignment vertical="center" wrapText="1"/>
    </xf>
    <xf numFmtId="0" fontId="11" fillId="0" borderId="15" xfId="0" applyFont="1" applyBorder="1" applyAlignment="1">
      <alignment vertical="center" wrapText="1"/>
    </xf>
    <xf numFmtId="0" fontId="11" fillId="0" borderId="2" xfId="0" applyFont="1" applyBorder="1" applyAlignment="1">
      <alignment horizontal="center" vertical="center" wrapText="1"/>
    </xf>
    <xf numFmtId="0" fontId="15" fillId="3" borderId="0" xfId="0" applyFont="1" applyFill="1"/>
    <xf numFmtId="0" fontId="11" fillId="3" borderId="10" xfId="0" applyFont="1" applyFill="1" applyBorder="1" applyAlignment="1">
      <alignment vertical="center" wrapText="1"/>
    </xf>
    <xf numFmtId="0" fontId="11" fillId="3" borderId="13" xfId="0" applyFont="1" applyFill="1" applyBorder="1" applyAlignment="1">
      <alignment vertical="center" wrapText="1"/>
    </xf>
    <xf numFmtId="0" fontId="11" fillId="3" borderId="15" xfId="0" applyFont="1" applyFill="1" applyBorder="1" applyAlignment="1">
      <alignment vertical="center" wrapText="1"/>
    </xf>
    <xf numFmtId="0" fontId="18" fillId="3" borderId="0" xfId="0" applyFont="1" applyFill="1" applyAlignment="1">
      <alignment horizontal="center" vertical="center"/>
    </xf>
    <xf numFmtId="0" fontId="15" fillId="3" borderId="2" xfId="0" applyFont="1" applyFill="1" applyBorder="1"/>
    <xf numFmtId="0" fontId="17" fillId="5" borderId="2" xfId="0" applyFont="1" applyFill="1" applyBorder="1" applyAlignment="1">
      <alignment horizontal="center" vertical="center"/>
    </xf>
    <xf numFmtId="2" fontId="11" fillId="0" borderId="2" xfId="0" applyNumberFormat="1" applyFont="1" applyBorder="1" applyAlignment="1">
      <alignment horizontal="center" vertical="center" wrapText="1"/>
    </xf>
    <xf numFmtId="165" fontId="11" fillId="0" borderId="2" xfId="0" applyNumberFormat="1" applyFont="1" applyBorder="1" applyAlignment="1">
      <alignment horizontal="center" vertical="center" wrapText="1"/>
    </xf>
    <xf numFmtId="0" fontId="13" fillId="5" borderId="2" xfId="0" applyFont="1" applyFill="1" applyBorder="1" applyAlignment="1">
      <alignment horizontal="left" vertical="center" wrapText="1"/>
    </xf>
    <xf numFmtId="0" fontId="11" fillId="3" borderId="0" xfId="0" applyFont="1" applyFill="1" applyAlignment="1">
      <alignment vertical="center" wrapText="1"/>
    </xf>
    <xf numFmtId="0" fontId="11" fillId="0" borderId="3" xfId="0" applyFont="1" applyBorder="1" applyAlignment="1">
      <alignment horizontal="center" vertical="center" wrapText="1"/>
    </xf>
    <xf numFmtId="0" fontId="13" fillId="5" borderId="0" xfId="0" applyFont="1" applyFill="1" applyAlignment="1">
      <alignment horizontal="center" vertical="center" wrapText="1"/>
    </xf>
    <xf numFmtId="0" fontId="13" fillId="5" borderId="7" xfId="0" applyFont="1" applyFill="1" applyBorder="1" applyAlignment="1">
      <alignment horizontal="center" vertical="center" wrapText="1"/>
    </xf>
    <xf numFmtId="0" fontId="11" fillId="3" borderId="29" xfId="0" applyFont="1" applyFill="1" applyBorder="1" applyAlignment="1">
      <alignment vertical="center" wrapText="1"/>
    </xf>
    <xf numFmtId="0" fontId="11" fillId="3" borderId="36" xfId="0" applyFont="1" applyFill="1" applyBorder="1" applyAlignment="1">
      <alignment vertical="center" wrapText="1"/>
    </xf>
    <xf numFmtId="0" fontId="11" fillId="3" borderId="41" xfId="0" applyFont="1" applyFill="1" applyBorder="1" applyAlignment="1">
      <alignment vertical="center" wrapText="1"/>
    </xf>
    <xf numFmtId="0" fontId="11" fillId="3" borderId="37" xfId="0" applyFont="1" applyFill="1" applyBorder="1" applyAlignment="1">
      <alignment vertical="center" wrapText="1"/>
    </xf>
    <xf numFmtId="0" fontId="11" fillId="3" borderId="35" xfId="0" applyFont="1" applyFill="1" applyBorder="1" applyAlignment="1">
      <alignment vertical="center" wrapText="1"/>
    </xf>
    <xf numFmtId="0" fontId="21" fillId="3" borderId="2" xfId="0" applyFont="1" applyFill="1" applyBorder="1" applyAlignment="1">
      <alignment horizontal="center" vertical="center" wrapText="1"/>
    </xf>
    <xf numFmtId="0" fontId="17" fillId="5" borderId="2" xfId="0" applyFont="1" applyFill="1" applyBorder="1" applyAlignment="1">
      <alignment horizontal="center" vertical="center" wrapText="1"/>
    </xf>
    <xf numFmtId="0" fontId="15" fillId="3" borderId="2" xfId="0" applyFont="1" applyFill="1" applyBorder="1" applyAlignment="1">
      <alignment horizontal="center" vertical="center" wrapText="1"/>
    </xf>
    <xf numFmtId="0" fontId="15" fillId="3" borderId="0" xfId="0" applyFont="1" applyFill="1" applyAlignment="1">
      <alignment horizontal="center" vertical="center" wrapText="1"/>
    </xf>
    <xf numFmtId="165" fontId="24" fillId="0" borderId="2" xfId="0" applyNumberFormat="1" applyFont="1" applyBorder="1" applyAlignment="1">
      <alignment horizontal="center" vertical="center" wrapText="1"/>
    </xf>
    <xf numFmtId="0" fontId="13" fillId="5" borderId="2" xfId="0" applyFont="1" applyFill="1" applyBorder="1" applyAlignment="1">
      <alignment vertical="center"/>
    </xf>
    <xf numFmtId="164" fontId="21" fillId="3" borderId="2" xfId="0" applyNumberFormat="1" applyFont="1" applyFill="1" applyBorder="1" applyAlignment="1">
      <alignment horizontal="center" vertical="center" wrapText="1"/>
    </xf>
    <xf numFmtId="0" fontId="21" fillId="0" borderId="2" xfId="0" applyFont="1" applyBorder="1" applyAlignment="1">
      <alignment horizontal="center" vertical="center" wrapText="1"/>
    </xf>
    <xf numFmtId="164" fontId="11" fillId="3" borderId="2" xfId="0" applyNumberFormat="1" applyFont="1" applyFill="1" applyBorder="1" applyAlignment="1">
      <alignment horizontal="center" vertical="center" wrapText="1"/>
    </xf>
    <xf numFmtId="0" fontId="15" fillId="3" borderId="0" xfId="0" applyFont="1" applyFill="1" applyAlignment="1" applyProtection="1">
      <alignment horizontal="center" vertical="center" wrapText="1"/>
      <protection locked="0"/>
    </xf>
    <xf numFmtId="0" fontId="29" fillId="3" borderId="0" xfId="0" applyFont="1" applyFill="1" applyAlignment="1" applyProtection="1">
      <alignment horizontal="center" vertical="center" wrapText="1"/>
      <protection locked="0"/>
    </xf>
    <xf numFmtId="0" fontId="20" fillId="0" borderId="2" xfId="0" applyFont="1" applyBorder="1" applyAlignment="1">
      <alignment horizontal="center" vertical="center" wrapText="1"/>
    </xf>
    <xf numFmtId="0" fontId="20" fillId="0" borderId="0" xfId="0" applyFont="1" applyAlignment="1">
      <alignment horizontal="center" vertical="center" wrapText="1"/>
    </xf>
    <xf numFmtId="0" fontId="31" fillId="0" borderId="0" xfId="0" applyFont="1" applyAlignment="1">
      <alignment horizontal="center" vertical="center" wrapText="1"/>
    </xf>
    <xf numFmtId="0" fontId="20" fillId="0" borderId="0" xfId="0" applyFont="1"/>
    <xf numFmtId="0" fontId="15" fillId="0" borderId="2" xfId="0" applyFont="1" applyBorder="1" applyAlignment="1">
      <alignment horizontal="left" vertical="center" wrapText="1"/>
    </xf>
    <xf numFmtId="0" fontId="11" fillId="0" borderId="0" xfId="0" applyFont="1" applyAlignment="1">
      <alignment horizontal="justify" vertical="center" wrapText="1"/>
    </xf>
    <xf numFmtId="0" fontId="32" fillId="3" borderId="2" xfId="0" applyFont="1" applyFill="1" applyBorder="1" applyAlignment="1">
      <alignment horizontal="center" vertical="center" wrapText="1"/>
    </xf>
    <xf numFmtId="9" fontId="32" fillId="3" borderId="2" xfId="0" applyNumberFormat="1" applyFont="1" applyFill="1" applyBorder="1" applyAlignment="1">
      <alignment horizontal="center" vertical="center" wrapText="1"/>
    </xf>
    <xf numFmtId="0" fontId="23" fillId="0" borderId="11" xfId="2" applyFont="1" applyBorder="1" applyAlignment="1">
      <alignment vertical="center"/>
    </xf>
    <xf numFmtId="0" fontId="31" fillId="0" borderId="0" xfId="0" applyFont="1" applyAlignment="1">
      <alignment horizontal="center" vertical="center"/>
    </xf>
    <xf numFmtId="0" fontId="23" fillId="0" borderId="0" xfId="2" applyFont="1" applyAlignment="1">
      <alignment vertical="center"/>
    </xf>
    <xf numFmtId="0" fontId="23" fillId="0" borderId="16" xfId="2" applyFont="1" applyBorder="1" applyAlignment="1">
      <alignment vertical="center"/>
    </xf>
    <xf numFmtId="0" fontId="23" fillId="0" borderId="0" xfId="2" applyFont="1" applyAlignment="1">
      <alignment horizontal="center" vertical="center"/>
    </xf>
    <xf numFmtId="0" fontId="20" fillId="0" borderId="0" xfId="0" applyFont="1" applyAlignment="1">
      <alignment horizontal="left" vertical="center"/>
    </xf>
    <xf numFmtId="0" fontId="20" fillId="0" borderId="0" xfId="0" applyFont="1" applyAlignment="1">
      <alignment horizontal="center" vertical="center"/>
    </xf>
    <xf numFmtId="0" fontId="33" fillId="5" borderId="2" xfId="0" applyFont="1" applyFill="1" applyBorder="1" applyAlignment="1">
      <alignment horizontal="center" vertical="center" wrapText="1"/>
    </xf>
    <xf numFmtId="0" fontId="33" fillId="5" borderId="2" xfId="0" applyFont="1" applyFill="1" applyBorder="1" applyAlignment="1">
      <alignment vertical="center" wrapText="1"/>
    </xf>
    <xf numFmtId="0" fontId="20" fillId="0" borderId="2" xfId="0" applyFont="1" applyBorder="1" applyAlignment="1">
      <alignment horizontal="left" vertical="center" wrapText="1"/>
    </xf>
    <xf numFmtId="0" fontId="15" fillId="0" borderId="2" xfId="0" applyFont="1" applyBorder="1" applyAlignment="1">
      <alignment horizontal="center" vertical="center" wrapText="1"/>
    </xf>
    <xf numFmtId="0" fontId="15" fillId="0" borderId="2" xfId="0" applyFont="1" applyBorder="1" applyAlignment="1">
      <alignment vertical="center" wrapText="1"/>
    </xf>
    <xf numFmtId="0" fontId="15" fillId="0" borderId="0" xfId="0" applyFont="1" applyAlignment="1">
      <alignment horizontal="center" vertical="center" wrapText="1"/>
    </xf>
    <xf numFmtId="0" fontId="34" fillId="0" borderId="0" xfId="0" applyFont="1" applyAlignment="1">
      <alignment horizontal="center" vertical="center" wrapText="1"/>
    </xf>
    <xf numFmtId="0" fontId="35" fillId="0" borderId="2" xfId="4" applyFont="1" applyFill="1" applyBorder="1" applyAlignment="1">
      <alignment horizontal="center" vertical="center" wrapText="1"/>
    </xf>
    <xf numFmtId="0" fontId="21" fillId="3" borderId="0" xfId="0" applyFont="1" applyFill="1" applyAlignment="1">
      <alignment horizontal="justify" vertical="center"/>
    </xf>
    <xf numFmtId="165" fontId="25" fillId="0" borderId="2" xfId="0" applyNumberFormat="1" applyFont="1" applyBorder="1" applyAlignment="1">
      <alignment horizontal="center" vertical="center" wrapText="1"/>
    </xf>
    <xf numFmtId="0" fontId="15" fillId="0" borderId="2" xfId="0" applyFont="1" applyBorder="1" applyAlignment="1">
      <alignment horizontal="justify" vertical="center" wrapText="1"/>
    </xf>
    <xf numFmtId="0" fontId="35" fillId="3" borderId="2" xfId="4" applyFont="1" applyFill="1" applyBorder="1" applyAlignment="1">
      <alignment horizontal="center" vertical="center" wrapText="1"/>
    </xf>
    <xf numFmtId="0" fontId="20" fillId="3" borderId="2" xfId="0" applyFont="1" applyFill="1" applyBorder="1" applyAlignment="1">
      <alignment horizontal="center" vertical="center" wrapText="1"/>
    </xf>
    <xf numFmtId="0" fontId="20" fillId="0" borderId="0" xfId="0" applyFont="1" applyAlignment="1">
      <alignment wrapText="1"/>
    </xf>
    <xf numFmtId="0" fontId="20" fillId="0" borderId="2" xfId="0" applyFont="1" applyBorder="1" applyAlignment="1">
      <alignment vertical="center"/>
    </xf>
    <xf numFmtId="0" fontId="19" fillId="0" borderId="2" xfId="0" applyFont="1" applyBorder="1" applyAlignment="1">
      <alignment horizontal="center" vertical="center" wrapText="1"/>
    </xf>
    <xf numFmtId="0" fontId="21" fillId="0" borderId="2" xfId="0" applyFont="1" applyBorder="1" applyAlignment="1">
      <alignment vertical="center" wrapText="1"/>
    </xf>
    <xf numFmtId="0" fontId="20" fillId="3" borderId="0" xfId="0" applyFont="1" applyFill="1" applyAlignment="1">
      <alignment horizontal="center" vertical="center" wrapText="1"/>
    </xf>
    <xf numFmtId="0" fontId="20" fillId="0" borderId="5" xfId="0" applyFont="1" applyBorder="1" applyAlignment="1">
      <alignment horizontal="center" vertical="center" wrapText="1"/>
    </xf>
    <xf numFmtId="0" fontId="15" fillId="0" borderId="0" xfId="0" applyFont="1" applyAlignment="1">
      <alignment horizontal="center" vertical="center"/>
    </xf>
    <xf numFmtId="1" fontId="38" fillId="0" borderId="2" xfId="6" applyNumberFormat="1" applyFont="1" applyFill="1" applyBorder="1" applyAlignment="1" applyProtection="1">
      <alignment horizontal="center" vertical="center" wrapText="1"/>
    </xf>
    <xf numFmtId="9" fontId="38" fillId="0" borderId="2" xfId="6" applyFont="1" applyFill="1" applyBorder="1" applyAlignment="1" applyProtection="1">
      <alignment horizontal="center" vertical="center" wrapText="1"/>
    </xf>
    <xf numFmtId="10" fontId="36" fillId="9" borderId="3" xfId="6" applyNumberFormat="1" applyFont="1" applyFill="1" applyBorder="1" applyAlignment="1" applyProtection="1">
      <alignment horizontal="center" vertical="center" wrapText="1"/>
    </xf>
    <xf numFmtId="10" fontId="36" fillId="0" borderId="22" xfId="6" applyNumberFormat="1" applyFont="1" applyFill="1" applyBorder="1" applyAlignment="1" applyProtection="1">
      <alignment horizontal="center" vertical="center" wrapText="1"/>
      <protection locked="0"/>
    </xf>
    <xf numFmtId="10" fontId="36" fillId="9" borderId="21" xfId="6" applyNumberFormat="1" applyFont="1" applyFill="1" applyBorder="1" applyAlignment="1" applyProtection="1">
      <alignment horizontal="center" vertical="center" wrapText="1"/>
    </xf>
    <xf numFmtId="10" fontId="36" fillId="0" borderId="22" xfId="0" applyNumberFormat="1" applyFont="1" applyBorder="1" applyAlignment="1" applyProtection="1">
      <alignment horizontal="center" vertical="center" wrapText="1"/>
      <protection locked="0"/>
    </xf>
    <xf numFmtId="10" fontId="36" fillId="3" borderId="22" xfId="0" applyNumberFormat="1" applyFont="1" applyFill="1" applyBorder="1" applyAlignment="1" applyProtection="1">
      <alignment horizontal="center" vertical="center" wrapText="1"/>
      <protection locked="0"/>
    </xf>
    <xf numFmtId="10" fontId="36" fillId="0" borderId="5" xfId="0" applyNumberFormat="1" applyFont="1" applyBorder="1" applyAlignment="1" applyProtection="1">
      <alignment horizontal="center" vertical="center" wrapText="1"/>
      <protection locked="0"/>
    </xf>
    <xf numFmtId="10" fontId="36" fillId="0" borderId="22" xfId="0" applyNumberFormat="1" applyFont="1" applyBorder="1" applyAlignment="1" applyProtection="1">
      <alignment horizontal="left" vertical="center" wrapText="1"/>
      <protection locked="0"/>
    </xf>
    <xf numFmtId="0" fontId="26" fillId="7" borderId="2" xfId="0" applyFont="1" applyFill="1" applyBorder="1" applyAlignment="1">
      <alignment horizontal="center" vertical="center" wrapText="1"/>
    </xf>
    <xf numFmtId="9" fontId="26" fillId="7" borderId="2" xfId="0" applyNumberFormat="1" applyFont="1" applyFill="1" applyBorder="1" applyAlignment="1">
      <alignment horizontal="center" vertical="center" wrapText="1"/>
    </xf>
    <xf numFmtId="166" fontId="26" fillId="7" borderId="2" xfId="0" applyNumberFormat="1" applyFont="1" applyFill="1" applyBorder="1" applyAlignment="1">
      <alignment horizontal="center" vertical="center" wrapText="1"/>
    </xf>
    <xf numFmtId="0" fontId="26" fillId="5" borderId="2" xfId="0" applyFont="1" applyFill="1" applyBorder="1" applyAlignment="1">
      <alignment horizontal="center" vertical="center" wrapText="1"/>
    </xf>
    <xf numFmtId="0" fontId="28" fillId="5" borderId="2" xfId="0" applyFont="1" applyFill="1" applyBorder="1" applyAlignment="1">
      <alignment horizontal="center" vertical="center" wrapText="1"/>
    </xf>
    <xf numFmtId="0" fontId="27" fillId="5" borderId="2" xfId="0" applyFont="1" applyFill="1" applyBorder="1" applyAlignment="1">
      <alignment horizontal="center" vertical="center" wrapText="1"/>
    </xf>
    <xf numFmtId="0" fontId="29" fillId="0" borderId="0" xfId="0" applyFont="1" applyAlignment="1">
      <alignment horizontal="center" vertical="center" wrapText="1"/>
    </xf>
    <xf numFmtId="0" fontId="38" fillId="0" borderId="2" xfId="0" applyFont="1" applyBorder="1" applyAlignment="1">
      <alignment horizontal="justify" vertical="center" wrapText="1"/>
    </xf>
    <xf numFmtId="0" fontId="38" fillId="0" borderId="2" xfId="0" applyFont="1" applyBorder="1" applyAlignment="1">
      <alignment horizontal="center" vertical="center" wrapText="1"/>
    </xf>
    <xf numFmtId="167" fontId="38" fillId="0" borderId="2" xfId="0" applyNumberFormat="1" applyFont="1" applyBorder="1" applyAlignment="1">
      <alignment horizontal="center" vertical="center"/>
    </xf>
    <xf numFmtId="168" fontId="37" fillId="0" borderId="2" xfId="0" applyNumberFormat="1" applyFont="1" applyBorder="1" applyAlignment="1">
      <alignment horizontal="center" vertical="center" wrapText="1"/>
    </xf>
    <xf numFmtId="0" fontId="37" fillId="0" borderId="0" xfId="0" applyFont="1" applyAlignment="1">
      <alignment horizontal="center" vertical="center" wrapText="1"/>
    </xf>
    <xf numFmtId="0" fontId="37" fillId="6" borderId="2" xfId="0" applyFont="1" applyFill="1" applyBorder="1"/>
    <xf numFmtId="0" fontId="30" fillId="0" borderId="0" xfId="0" applyFont="1" applyAlignment="1">
      <alignment horizontal="center" vertical="center" wrapText="1"/>
    </xf>
    <xf numFmtId="0" fontId="30" fillId="0" borderId="0" xfId="0" applyFont="1"/>
    <xf numFmtId="14" fontId="37" fillId="0" borderId="2" xfId="0" applyNumberFormat="1" applyFont="1" applyBorder="1" applyProtection="1">
      <protection locked="0"/>
    </xf>
    <xf numFmtId="10" fontId="36" fillId="0" borderId="41" xfId="6" applyNumberFormat="1" applyFont="1" applyFill="1" applyBorder="1" applyAlignment="1" applyProtection="1">
      <alignment horizontal="center" vertical="center" wrapText="1"/>
      <protection locked="0"/>
    </xf>
    <xf numFmtId="10" fontId="36" fillId="0" borderId="4" xfId="6" applyNumberFormat="1" applyFont="1" applyFill="1" applyBorder="1" applyAlignment="1" applyProtection="1">
      <alignment horizontal="center" vertical="center" wrapText="1"/>
      <protection locked="0"/>
    </xf>
    <xf numFmtId="0" fontId="11" fillId="0" borderId="0" xfId="0" applyFont="1" applyAlignment="1" applyProtection="1">
      <alignment horizontal="center" vertical="center" wrapText="1"/>
      <protection locked="0"/>
    </xf>
    <xf numFmtId="10" fontId="37" fillId="0" borderId="0" xfId="0" applyNumberFormat="1" applyFont="1" applyAlignment="1" applyProtection="1">
      <alignment horizontal="center" vertical="center" wrapText="1"/>
      <protection locked="0"/>
    </xf>
    <xf numFmtId="10" fontId="39" fillId="0" borderId="0" xfId="0" applyNumberFormat="1" applyFont="1" applyProtection="1">
      <protection locked="0"/>
    </xf>
    <xf numFmtId="0" fontId="30" fillId="0" borderId="0" xfId="0" applyFont="1" applyAlignment="1" applyProtection="1">
      <alignment horizontal="center" vertical="center" wrapText="1"/>
      <protection locked="0"/>
    </xf>
    <xf numFmtId="0" fontId="40" fillId="0" borderId="0" xfId="0" applyFont="1" applyAlignment="1">
      <alignment horizontal="center" vertical="center" wrapText="1"/>
    </xf>
    <xf numFmtId="9" fontId="39" fillId="8" borderId="2" xfId="0" applyNumberFormat="1" applyFont="1" applyFill="1" applyBorder="1" applyAlignment="1">
      <alignment horizontal="center" vertical="center" wrapText="1"/>
    </xf>
    <xf numFmtId="9" fontId="39" fillId="6" borderId="2" xfId="0" applyNumberFormat="1" applyFont="1" applyFill="1" applyBorder="1" applyAlignment="1">
      <alignment horizontal="center" vertical="center" wrapText="1"/>
    </xf>
    <xf numFmtId="10" fontId="39" fillId="0" borderId="0" xfId="0" applyNumberFormat="1" applyFont="1"/>
    <xf numFmtId="10" fontId="37" fillId="6" borderId="2" xfId="0" applyNumberFormat="1" applyFont="1" applyFill="1" applyBorder="1" applyAlignment="1">
      <alignment horizontal="center" vertical="center"/>
    </xf>
    <xf numFmtId="0" fontId="37" fillId="0" borderId="2" xfId="0" applyFont="1" applyBorder="1" applyAlignment="1" applyProtection="1">
      <alignment horizontal="justify" vertical="justify" wrapText="1"/>
      <protection locked="0"/>
    </xf>
    <xf numFmtId="0" fontId="43" fillId="0" borderId="0" xfId="0" applyFont="1" applyAlignment="1">
      <alignment horizontal="center" vertical="center" wrapText="1"/>
    </xf>
    <xf numFmtId="10" fontId="43" fillId="0" borderId="0" xfId="0" applyNumberFormat="1" applyFont="1" applyAlignment="1">
      <alignment horizontal="center" vertical="center" wrapText="1"/>
    </xf>
    <xf numFmtId="10" fontId="43" fillId="0" borderId="0" xfId="0" applyNumberFormat="1" applyFont="1"/>
    <xf numFmtId="10" fontId="12" fillId="0" borderId="0" xfId="0" applyNumberFormat="1" applyFont="1" applyAlignment="1">
      <alignment horizontal="center" vertical="center" wrapText="1"/>
    </xf>
    <xf numFmtId="10" fontId="12" fillId="0" borderId="0" xfId="0" applyNumberFormat="1" applyFont="1"/>
    <xf numFmtId="0" fontId="12" fillId="0" borderId="0" xfId="0" applyFont="1"/>
    <xf numFmtId="0" fontId="12" fillId="0" borderId="0" xfId="0" applyFont="1" applyAlignment="1">
      <alignment horizontal="center" vertical="center" wrapText="1"/>
    </xf>
    <xf numFmtId="0" fontId="41" fillId="0" borderId="2" xfId="0" applyFont="1" applyBorder="1" applyAlignment="1" applyProtection="1">
      <alignment horizontal="justify" vertical="justify" wrapText="1"/>
      <protection locked="0"/>
    </xf>
    <xf numFmtId="10" fontId="36" fillId="0" borderId="3" xfId="6" applyNumberFormat="1" applyFont="1" applyFill="1" applyBorder="1" applyAlignment="1" applyProtection="1">
      <alignment horizontal="center" vertical="center" wrapText="1"/>
    </xf>
    <xf numFmtId="14" fontId="37" fillId="0" borderId="2" xfId="0" applyNumberFormat="1" applyFont="1" applyBorder="1" applyAlignment="1" applyProtection="1">
      <alignment horizontal="center" vertical="center" wrapText="1"/>
      <protection locked="0"/>
    </xf>
    <xf numFmtId="14" fontId="37" fillId="0" borderId="2" xfId="0" applyNumberFormat="1" applyFont="1" applyBorder="1" applyAlignment="1" applyProtection="1">
      <alignment horizontal="center" vertical="center"/>
      <protection locked="0"/>
    </xf>
    <xf numFmtId="0" fontId="13" fillId="5" borderId="2" xfId="0" applyFont="1" applyFill="1" applyBorder="1" applyAlignment="1">
      <alignment horizontal="left" vertical="center"/>
    </xf>
    <xf numFmtId="0" fontId="22" fillId="0" borderId="2" xfId="0" applyFont="1" applyBorder="1" applyAlignment="1">
      <alignment horizontal="left" vertical="center" wrapText="1"/>
    </xf>
    <xf numFmtId="0" fontId="11" fillId="0" borderId="18" xfId="0" applyFont="1" applyBorder="1" applyAlignment="1">
      <alignment horizontal="left" vertical="center" wrapText="1"/>
    </xf>
    <xf numFmtId="0" fontId="11" fillId="0" borderId="20" xfId="0" applyFont="1" applyBorder="1" applyAlignment="1">
      <alignment horizontal="left" vertical="center" wrapText="1"/>
    </xf>
    <xf numFmtId="0" fontId="11" fillId="0" borderId="21" xfId="0" applyFont="1" applyBorder="1" applyAlignment="1">
      <alignment horizontal="left" vertical="center" wrapText="1"/>
    </xf>
    <xf numFmtId="0" fontId="11" fillId="0" borderId="22" xfId="0" applyFont="1" applyBorder="1" applyAlignment="1">
      <alignment horizontal="left" vertical="center" wrapText="1"/>
    </xf>
    <xf numFmtId="0" fontId="11" fillId="0" borderId="23" xfId="0" applyFont="1" applyBorder="1" applyAlignment="1">
      <alignment horizontal="left" vertical="center" wrapText="1"/>
    </xf>
    <xf numFmtId="0" fontId="11" fillId="0" borderId="25" xfId="0" applyFont="1" applyBorder="1" applyAlignment="1">
      <alignment horizontal="left" vertical="center" wrapText="1"/>
    </xf>
    <xf numFmtId="0" fontId="11" fillId="0" borderId="13" xfId="0" applyFont="1" applyBorder="1" applyAlignment="1">
      <alignment horizontal="center" vertical="center" wrapText="1"/>
    </xf>
    <xf numFmtId="0" fontId="11" fillId="0" borderId="0" xfId="0" applyFont="1" applyAlignment="1">
      <alignment horizontal="center" vertical="center" wrapText="1"/>
    </xf>
    <xf numFmtId="0" fontId="11" fillId="0" borderId="15" xfId="0" applyFont="1" applyBorder="1" applyAlignment="1">
      <alignment horizontal="center" vertical="center" wrapText="1"/>
    </xf>
    <xf numFmtId="0" fontId="11" fillId="0" borderId="16" xfId="0" applyFont="1" applyBorder="1" applyAlignment="1">
      <alignment horizontal="center" vertical="center" wrapText="1"/>
    </xf>
    <xf numFmtId="0" fontId="11" fillId="0" borderId="10" xfId="0" applyFont="1" applyBorder="1" applyAlignment="1">
      <alignment horizontal="center" vertical="center" wrapText="1"/>
    </xf>
    <xf numFmtId="0" fontId="11" fillId="0" borderId="11" xfId="0" applyFont="1" applyBorder="1" applyAlignment="1">
      <alignment horizontal="center" vertical="center" wrapText="1"/>
    </xf>
    <xf numFmtId="0" fontId="12" fillId="0" borderId="18" xfId="2" applyFont="1" applyBorder="1" applyAlignment="1">
      <alignment horizontal="center" vertical="center"/>
    </xf>
    <xf numFmtId="0" fontId="12" fillId="0" borderId="19" xfId="2" applyFont="1" applyBorder="1" applyAlignment="1">
      <alignment horizontal="center" vertical="center"/>
    </xf>
    <xf numFmtId="0" fontId="12" fillId="0" borderId="26" xfId="2" applyFont="1" applyBorder="1" applyAlignment="1">
      <alignment horizontal="center" vertical="center"/>
    </xf>
    <xf numFmtId="0" fontId="12" fillId="0" borderId="21" xfId="2" applyFont="1" applyBorder="1" applyAlignment="1">
      <alignment horizontal="center" vertical="center"/>
    </xf>
    <xf numFmtId="0" fontId="12" fillId="0" borderId="2" xfId="2" applyFont="1" applyBorder="1" applyAlignment="1">
      <alignment horizontal="center" vertical="center"/>
    </xf>
    <xf numFmtId="0" fontId="12" fillId="0" borderId="5" xfId="2" applyFont="1" applyBorder="1" applyAlignment="1">
      <alignment horizontal="center" vertical="center"/>
    </xf>
    <xf numFmtId="0" fontId="12" fillId="0" borderId="23" xfId="2" applyFont="1" applyBorder="1" applyAlignment="1">
      <alignment horizontal="center" vertical="center"/>
    </xf>
    <xf numFmtId="0" fontId="12" fillId="0" borderId="24" xfId="2" applyFont="1" applyBorder="1" applyAlignment="1">
      <alignment horizontal="center" vertical="center"/>
    </xf>
    <xf numFmtId="0" fontId="12" fillId="0" borderId="27" xfId="2" applyFont="1" applyBorder="1" applyAlignment="1">
      <alignment horizontal="center" vertical="center"/>
    </xf>
    <xf numFmtId="0" fontId="13" fillId="5" borderId="9" xfId="0" applyFont="1" applyFill="1" applyBorder="1" applyAlignment="1">
      <alignment horizontal="left" vertical="center" wrapText="1"/>
    </xf>
    <xf numFmtId="0" fontId="13" fillId="5" borderId="0" xfId="0" applyFont="1" applyFill="1" applyAlignment="1">
      <alignment horizontal="left" vertical="center" wrapText="1"/>
    </xf>
    <xf numFmtId="0" fontId="20" fillId="0" borderId="2" xfId="0" applyFont="1" applyBorder="1" applyAlignment="1">
      <alignment horizontal="justify" vertical="center" wrapText="1"/>
    </xf>
    <xf numFmtId="0" fontId="15" fillId="0" borderId="31" xfId="0" applyFont="1" applyBorder="1" applyAlignment="1">
      <alignment horizontal="left" vertical="center" wrapText="1"/>
    </xf>
    <xf numFmtId="0" fontId="15" fillId="0" borderId="32" xfId="0" applyFont="1" applyBorder="1" applyAlignment="1">
      <alignment horizontal="left" vertical="center" wrapText="1"/>
    </xf>
    <xf numFmtId="0" fontId="15" fillId="0" borderId="33" xfId="0" applyFont="1" applyBorder="1" applyAlignment="1">
      <alignment horizontal="left" vertical="center" wrapText="1"/>
    </xf>
    <xf numFmtId="0" fontId="15" fillId="0" borderId="21" xfId="0" applyFont="1" applyBorder="1" applyAlignment="1">
      <alignment horizontal="left" vertical="center" wrapText="1"/>
    </xf>
    <xf numFmtId="0" fontId="15" fillId="0" borderId="2" xfId="0" applyFont="1" applyBorder="1" applyAlignment="1">
      <alignment horizontal="left" vertical="center" wrapText="1"/>
    </xf>
    <xf numFmtId="0" fontId="15" fillId="0" borderId="22" xfId="0" applyFont="1" applyBorder="1" applyAlignment="1">
      <alignment horizontal="left" vertical="center" wrapText="1"/>
    </xf>
    <xf numFmtId="0" fontId="15" fillId="0" borderId="15" xfId="0" applyFont="1" applyBorder="1" applyAlignment="1">
      <alignment horizontal="left" vertical="center" wrapText="1"/>
    </xf>
    <xf numFmtId="0" fontId="15" fillId="0" borderId="16" xfId="0" applyFont="1" applyBorder="1" applyAlignment="1">
      <alignment horizontal="left" vertical="center" wrapText="1"/>
    </xf>
    <xf numFmtId="0" fontId="15" fillId="0" borderId="17" xfId="0" applyFont="1" applyBorder="1" applyAlignment="1">
      <alignment horizontal="left" vertical="center" wrapText="1"/>
    </xf>
    <xf numFmtId="0" fontId="19" fillId="0" borderId="2" xfId="0" applyFont="1" applyBorder="1" applyAlignment="1">
      <alignment horizontal="left" vertical="center"/>
    </xf>
    <xf numFmtId="0" fontId="21" fillId="0" borderId="5" xfId="0" applyFont="1" applyBorder="1" applyAlignment="1">
      <alignment horizontal="justify" vertical="center" wrapText="1"/>
    </xf>
    <xf numFmtId="0" fontId="21" fillId="0" borderId="4" xfId="0" applyFont="1" applyBorder="1" applyAlignment="1">
      <alignment horizontal="justify" vertical="center" wrapText="1"/>
    </xf>
    <xf numFmtId="0" fontId="21" fillId="0" borderId="3" xfId="0" applyFont="1" applyBorder="1" applyAlignment="1">
      <alignment horizontal="justify" vertical="center" wrapText="1"/>
    </xf>
    <xf numFmtId="0" fontId="21" fillId="3" borderId="5" xfId="0" applyFont="1" applyFill="1" applyBorder="1" applyAlignment="1">
      <alignment horizontal="justify" vertical="center" wrapText="1"/>
    </xf>
    <xf numFmtId="0" fontId="21" fillId="3" borderId="4" xfId="0" applyFont="1" applyFill="1" applyBorder="1" applyAlignment="1">
      <alignment horizontal="justify" vertical="center" wrapText="1"/>
    </xf>
    <xf numFmtId="0" fontId="21" fillId="3" borderId="3" xfId="0" applyFont="1" applyFill="1" applyBorder="1" applyAlignment="1">
      <alignment horizontal="justify" vertical="center" wrapText="1"/>
    </xf>
    <xf numFmtId="0" fontId="13" fillId="5" borderId="5" xfId="0" applyFont="1" applyFill="1" applyBorder="1" applyAlignment="1">
      <alignment horizontal="left" vertical="center" wrapText="1"/>
    </xf>
    <xf numFmtId="0" fontId="13" fillId="5" borderId="3" xfId="0" applyFont="1" applyFill="1" applyBorder="1" applyAlignment="1">
      <alignment horizontal="left" vertical="center" wrapText="1"/>
    </xf>
    <xf numFmtId="0" fontId="15" fillId="0" borderId="18" xfId="0" applyFont="1" applyBorder="1" applyAlignment="1">
      <alignment horizontal="left" vertical="center" wrapText="1"/>
    </xf>
    <xf numFmtId="0" fontId="15" fillId="0" borderId="19" xfId="0" applyFont="1" applyBorder="1" applyAlignment="1">
      <alignment horizontal="left" vertical="center" wrapText="1"/>
    </xf>
    <xf numFmtId="0" fontId="15" fillId="0" borderId="20" xfId="0" applyFont="1" applyBorder="1" applyAlignment="1">
      <alignment horizontal="left" vertical="center" wrapText="1"/>
    </xf>
    <xf numFmtId="0" fontId="18" fillId="0" borderId="23" xfId="2" applyFont="1" applyBorder="1" applyAlignment="1">
      <alignment horizontal="center" vertical="center"/>
    </xf>
    <xf numFmtId="0" fontId="18" fillId="0" borderId="24" xfId="2" applyFont="1" applyBorder="1" applyAlignment="1">
      <alignment horizontal="center" vertical="center"/>
    </xf>
    <xf numFmtId="0" fontId="18" fillId="0" borderId="27" xfId="2" applyFont="1" applyBorder="1" applyAlignment="1">
      <alignment horizontal="center" vertical="center"/>
    </xf>
    <xf numFmtId="0" fontId="15" fillId="0" borderId="23" xfId="0" applyFont="1" applyBorder="1" applyAlignment="1">
      <alignment horizontal="left" vertical="center" wrapText="1"/>
    </xf>
    <xf numFmtId="0" fontId="15" fillId="0" borderId="27" xfId="0" applyFont="1" applyBorder="1" applyAlignment="1">
      <alignment horizontal="left" vertical="center" wrapText="1"/>
    </xf>
    <xf numFmtId="0" fontId="18" fillId="0" borderId="18" xfId="2" applyFont="1" applyBorder="1" applyAlignment="1">
      <alignment horizontal="center" vertical="center"/>
    </xf>
    <xf numFmtId="0" fontId="18" fillId="0" borderId="19" xfId="2" applyFont="1" applyBorder="1" applyAlignment="1">
      <alignment horizontal="center" vertical="center"/>
    </xf>
    <xf numFmtId="0" fontId="18" fillId="0" borderId="26" xfId="2" applyFont="1" applyBorder="1" applyAlignment="1">
      <alignment horizontal="center" vertical="center"/>
    </xf>
    <xf numFmtId="0" fontId="15" fillId="0" borderId="26" xfId="0" applyFont="1" applyBorder="1" applyAlignment="1">
      <alignment horizontal="left" vertical="center" wrapText="1"/>
    </xf>
    <xf numFmtId="0" fontId="18" fillId="0" borderId="21" xfId="2" applyFont="1" applyBorder="1" applyAlignment="1">
      <alignment horizontal="center" vertical="center"/>
    </xf>
    <xf numFmtId="0" fontId="18" fillId="0" borderId="2" xfId="2" applyFont="1" applyBorder="1" applyAlignment="1">
      <alignment horizontal="center" vertical="center"/>
    </xf>
    <xf numFmtId="0" fontId="18" fillId="0" borderId="5" xfId="2" applyFont="1" applyBorder="1" applyAlignment="1">
      <alignment horizontal="center" vertical="center"/>
    </xf>
    <xf numFmtId="0" fontId="15" fillId="0" borderId="5" xfId="0" applyFont="1" applyBorder="1" applyAlignment="1">
      <alignment horizontal="left" vertical="center" wrapText="1"/>
    </xf>
    <xf numFmtId="0" fontId="12" fillId="0" borderId="28" xfId="2" applyFont="1" applyBorder="1" applyAlignment="1">
      <alignment horizontal="center" vertical="center"/>
    </xf>
    <xf numFmtId="0" fontId="12" fillId="0" borderId="30" xfId="2" applyFont="1" applyBorder="1" applyAlignment="1">
      <alignment horizontal="center" vertical="center"/>
    </xf>
    <xf numFmtId="0" fontId="12" fillId="0" borderId="29" xfId="2" applyFont="1" applyBorder="1" applyAlignment="1">
      <alignment horizontal="center" vertical="center"/>
    </xf>
    <xf numFmtId="0" fontId="12" fillId="0" borderId="40" xfId="2" applyFont="1" applyBorder="1" applyAlignment="1">
      <alignment horizontal="center" vertical="center"/>
    </xf>
    <xf numFmtId="0" fontId="12" fillId="0" borderId="4" xfId="2" applyFont="1" applyBorder="1" applyAlignment="1">
      <alignment horizontal="center" vertical="center"/>
    </xf>
    <xf numFmtId="0" fontId="12" fillId="0" borderId="41" xfId="2" applyFont="1" applyBorder="1" applyAlignment="1">
      <alignment horizontal="center" vertical="center"/>
    </xf>
    <xf numFmtId="0" fontId="12" fillId="0" borderId="42" xfId="2" applyFont="1" applyBorder="1" applyAlignment="1">
      <alignment horizontal="center" vertical="center"/>
    </xf>
    <xf numFmtId="0" fontId="12" fillId="0" borderId="34" xfId="2" applyFont="1" applyBorder="1" applyAlignment="1">
      <alignment horizontal="center" vertical="center"/>
    </xf>
    <xf numFmtId="0" fontId="12" fillId="0" borderId="43" xfId="2" applyFont="1" applyBorder="1" applyAlignment="1">
      <alignment horizontal="center" vertical="center"/>
    </xf>
    <xf numFmtId="0" fontId="13" fillId="5" borderId="2" xfId="0" applyFont="1" applyFill="1" applyBorder="1" applyAlignment="1">
      <alignment horizontal="center" vertical="center" wrapText="1"/>
    </xf>
    <xf numFmtId="0" fontId="12" fillId="3" borderId="5" xfId="0" applyFont="1" applyFill="1" applyBorder="1" applyAlignment="1">
      <alignment horizontal="center" vertical="center" wrapText="1"/>
    </xf>
    <xf numFmtId="0" fontId="12" fillId="3" borderId="4" xfId="0" applyFont="1" applyFill="1" applyBorder="1" applyAlignment="1">
      <alignment horizontal="center" vertical="center" wrapText="1"/>
    </xf>
    <xf numFmtId="0" fontId="12" fillId="3" borderId="3" xfId="0" applyFont="1" applyFill="1" applyBorder="1" applyAlignment="1">
      <alignment horizontal="center" vertical="center" wrapText="1"/>
    </xf>
    <xf numFmtId="0" fontId="32" fillId="3" borderId="2" xfId="0" applyFont="1" applyFill="1" applyBorder="1" applyAlignment="1">
      <alignment horizontal="center" vertical="center" wrapText="1"/>
    </xf>
    <xf numFmtId="0" fontId="13" fillId="5" borderId="2" xfId="0" applyFont="1" applyFill="1" applyBorder="1" applyAlignment="1">
      <alignment horizontal="center" vertical="center"/>
    </xf>
    <xf numFmtId="0" fontId="23" fillId="3" borderId="2" xfId="0" applyFont="1" applyFill="1" applyBorder="1" applyAlignment="1">
      <alignment horizontal="center" vertical="center" wrapText="1"/>
    </xf>
    <xf numFmtId="0" fontId="11" fillId="3" borderId="18" xfId="0" applyFont="1" applyFill="1" applyBorder="1" applyAlignment="1">
      <alignment horizontal="left" vertical="center" wrapText="1"/>
    </xf>
    <xf numFmtId="0" fontId="11" fillId="3" borderId="19" xfId="0" applyFont="1" applyFill="1" applyBorder="1" applyAlignment="1">
      <alignment horizontal="left" vertical="center" wrapText="1"/>
    </xf>
    <xf numFmtId="0" fontId="11" fillId="3" borderId="20" xfId="0" applyFont="1" applyFill="1" applyBorder="1" applyAlignment="1">
      <alignment horizontal="left" vertical="center" wrapText="1"/>
    </xf>
    <xf numFmtId="0" fontId="11" fillId="3" borderId="21" xfId="0" applyFont="1" applyFill="1" applyBorder="1" applyAlignment="1">
      <alignment horizontal="left" vertical="center" wrapText="1"/>
    </xf>
    <xf numFmtId="0" fontId="11" fillId="3" borderId="2" xfId="0" applyFont="1" applyFill="1" applyBorder="1" applyAlignment="1">
      <alignment horizontal="left" vertical="center" wrapText="1"/>
    </xf>
    <xf numFmtId="0" fontId="11" fillId="3" borderId="22" xfId="0" applyFont="1" applyFill="1" applyBorder="1" applyAlignment="1">
      <alignment horizontal="left" vertical="center" wrapText="1"/>
    </xf>
    <xf numFmtId="0" fontId="11" fillId="3" borderId="23" xfId="0" applyFont="1" applyFill="1" applyBorder="1" applyAlignment="1">
      <alignment horizontal="left" vertical="center" wrapText="1"/>
    </xf>
    <xf numFmtId="0" fontId="11" fillId="3" borderId="24" xfId="0" applyFont="1" applyFill="1" applyBorder="1" applyAlignment="1">
      <alignment horizontal="left" vertical="center" wrapText="1"/>
    </xf>
    <xf numFmtId="0" fontId="11" fillId="3" borderId="25" xfId="0" applyFont="1" applyFill="1" applyBorder="1" applyAlignment="1">
      <alignment horizontal="left" vertical="center" wrapText="1"/>
    </xf>
    <xf numFmtId="0" fontId="18" fillId="0" borderId="2" xfId="0" applyFont="1" applyBorder="1" applyAlignment="1">
      <alignment horizontal="left" vertical="center" wrapText="1"/>
    </xf>
    <xf numFmtId="0" fontId="12" fillId="3" borderId="28" xfId="2" applyFont="1" applyFill="1" applyBorder="1" applyAlignment="1">
      <alignment horizontal="center" vertical="center"/>
    </xf>
    <xf numFmtId="0" fontId="12" fillId="3" borderId="30" xfId="2" applyFont="1" applyFill="1" applyBorder="1" applyAlignment="1">
      <alignment horizontal="center" vertical="center"/>
    </xf>
    <xf numFmtId="0" fontId="12" fillId="3" borderId="40" xfId="2" applyFont="1" applyFill="1" applyBorder="1" applyAlignment="1">
      <alignment horizontal="center" vertical="center"/>
    </xf>
    <xf numFmtId="0" fontId="12" fillId="3" borderId="4" xfId="2" applyFont="1" applyFill="1" applyBorder="1" applyAlignment="1">
      <alignment horizontal="center" vertical="center"/>
    </xf>
    <xf numFmtId="0" fontId="12" fillId="3" borderId="42" xfId="2" applyFont="1" applyFill="1" applyBorder="1" applyAlignment="1">
      <alignment horizontal="center" vertical="center"/>
    </xf>
    <xf numFmtId="0" fontId="12" fillId="3" borderId="34" xfId="2" applyFont="1" applyFill="1" applyBorder="1" applyAlignment="1">
      <alignment horizontal="center" vertical="center"/>
    </xf>
    <xf numFmtId="0" fontId="15" fillId="0" borderId="2" xfId="0" applyFont="1" applyBorder="1" applyAlignment="1">
      <alignment horizontal="justify" vertical="center" wrapText="1"/>
    </xf>
    <xf numFmtId="0" fontId="17" fillId="5" borderId="8" xfId="0" applyFont="1" applyFill="1" applyBorder="1" applyAlignment="1">
      <alignment horizontal="center" vertical="center"/>
    </xf>
    <xf numFmtId="0" fontId="17" fillId="5" borderId="0" xfId="0" applyFont="1" applyFill="1" applyAlignment="1">
      <alignment horizontal="center" vertical="center"/>
    </xf>
    <xf numFmtId="0" fontId="15" fillId="3" borderId="2" xfId="0" applyFont="1" applyFill="1" applyBorder="1" applyAlignment="1">
      <alignment horizontal="left" vertical="center" wrapText="1"/>
    </xf>
    <xf numFmtId="0" fontId="15" fillId="3" borderId="2" xfId="0" applyFont="1" applyFill="1" applyBorder="1" applyAlignment="1">
      <alignment horizontal="left" vertical="center"/>
    </xf>
    <xf numFmtId="0" fontId="17" fillId="5" borderId="5" xfId="0" applyFont="1" applyFill="1" applyBorder="1" applyAlignment="1">
      <alignment horizontal="center" vertical="center"/>
    </xf>
    <xf numFmtId="0" fontId="17" fillId="5" borderId="3" xfId="0" applyFont="1" applyFill="1" applyBorder="1" applyAlignment="1">
      <alignment horizontal="center" vertical="center"/>
    </xf>
    <xf numFmtId="0" fontId="12" fillId="3" borderId="29" xfId="2" applyFont="1" applyFill="1" applyBorder="1" applyAlignment="1">
      <alignment horizontal="center" vertical="center"/>
    </xf>
    <xf numFmtId="0" fontId="12" fillId="3" borderId="41" xfId="2" applyFont="1" applyFill="1" applyBorder="1" applyAlignment="1">
      <alignment horizontal="center" vertical="center"/>
    </xf>
    <xf numFmtId="0" fontId="12" fillId="3" borderId="43" xfId="2" applyFont="1" applyFill="1" applyBorder="1" applyAlignment="1">
      <alignment horizontal="center" vertical="center"/>
    </xf>
    <xf numFmtId="0" fontId="13" fillId="5" borderId="8" xfId="0" applyFont="1" applyFill="1" applyBorder="1" applyAlignment="1">
      <alignment horizontal="center" vertical="center"/>
    </xf>
    <xf numFmtId="0" fontId="13" fillId="5" borderId="0" xfId="0" applyFont="1" applyFill="1" applyAlignment="1">
      <alignment horizontal="center" vertical="center"/>
    </xf>
    <xf numFmtId="0" fontId="20" fillId="0" borderId="5" xfId="0" applyFont="1" applyBorder="1" applyAlignment="1">
      <alignment horizontal="center" vertical="center"/>
    </xf>
    <xf numFmtId="0" fontId="20" fillId="0" borderId="3" xfId="0" applyFont="1" applyBorder="1" applyAlignment="1">
      <alignment horizontal="center" vertical="center"/>
    </xf>
    <xf numFmtId="0" fontId="20" fillId="3" borderId="5" xfId="0" applyFont="1" applyFill="1" applyBorder="1" applyAlignment="1">
      <alignment horizontal="center" vertical="center" wrapText="1"/>
    </xf>
    <xf numFmtId="0" fontId="20" fillId="3" borderId="3" xfId="0" applyFont="1" applyFill="1" applyBorder="1" applyAlignment="1">
      <alignment horizontal="center" vertical="center"/>
    </xf>
    <xf numFmtId="0" fontId="20" fillId="0" borderId="2" xfId="0" applyFont="1" applyBorder="1" applyAlignment="1">
      <alignment horizontal="center" vertical="center"/>
    </xf>
    <xf numFmtId="0" fontId="11" fillId="3" borderId="0" xfId="0" applyFont="1" applyFill="1" applyAlignment="1">
      <alignment horizontal="center" vertical="center" wrapText="1"/>
    </xf>
    <xf numFmtId="0" fontId="20" fillId="0" borderId="2" xfId="0" applyFont="1" applyBorder="1" applyAlignment="1">
      <alignment horizontal="center" vertical="center" wrapText="1"/>
    </xf>
    <xf numFmtId="0" fontId="12" fillId="3" borderId="18" xfId="2" applyFont="1" applyFill="1" applyBorder="1" applyAlignment="1">
      <alignment horizontal="center" vertical="center"/>
    </xf>
    <xf numFmtId="0" fontId="12" fillId="3" borderId="19" xfId="2" applyFont="1" applyFill="1" applyBorder="1" applyAlignment="1">
      <alignment horizontal="center" vertical="center"/>
    </xf>
    <xf numFmtId="0" fontId="12" fillId="3" borderId="20" xfId="2" applyFont="1" applyFill="1" applyBorder="1" applyAlignment="1">
      <alignment horizontal="center" vertical="center"/>
    </xf>
    <xf numFmtId="0" fontId="12" fillId="3" borderId="21" xfId="2" applyFont="1" applyFill="1" applyBorder="1" applyAlignment="1">
      <alignment horizontal="center" vertical="center"/>
    </xf>
    <xf numFmtId="0" fontId="12" fillId="3" borderId="2" xfId="2" applyFont="1" applyFill="1" applyBorder="1" applyAlignment="1">
      <alignment horizontal="center" vertical="center"/>
    </xf>
    <xf numFmtId="0" fontId="12" fillId="3" borderId="22" xfId="2" applyFont="1" applyFill="1" applyBorder="1" applyAlignment="1">
      <alignment horizontal="center" vertical="center"/>
    </xf>
    <xf numFmtId="0" fontId="12" fillId="3" borderId="23" xfId="2" applyFont="1" applyFill="1" applyBorder="1" applyAlignment="1">
      <alignment horizontal="center" vertical="center"/>
    </xf>
    <xf numFmtId="0" fontId="12" fillId="3" borderId="24" xfId="2" applyFont="1" applyFill="1" applyBorder="1" applyAlignment="1">
      <alignment horizontal="center" vertical="center"/>
    </xf>
    <xf numFmtId="0" fontId="12" fillId="3" borderId="25" xfId="2" applyFont="1" applyFill="1" applyBorder="1" applyAlignment="1">
      <alignment horizontal="center" vertical="center"/>
    </xf>
    <xf numFmtId="0" fontId="11" fillId="3" borderId="10" xfId="0" applyFont="1" applyFill="1" applyBorder="1" applyAlignment="1">
      <alignment horizontal="center" vertical="center" wrapText="1"/>
    </xf>
    <xf numFmtId="0" fontId="11" fillId="3" borderId="11" xfId="0" applyFont="1" applyFill="1" applyBorder="1" applyAlignment="1">
      <alignment horizontal="center" vertical="center" wrapText="1"/>
    </xf>
    <xf numFmtId="0" fontId="11" fillId="3" borderId="13" xfId="0" applyFont="1" applyFill="1" applyBorder="1" applyAlignment="1">
      <alignment horizontal="center" vertical="center" wrapText="1"/>
    </xf>
    <xf numFmtId="0" fontId="11" fillId="3" borderId="15" xfId="0" applyFont="1" applyFill="1" applyBorder="1" applyAlignment="1">
      <alignment horizontal="center" vertical="center" wrapText="1"/>
    </xf>
    <xf numFmtId="0" fontId="11" fillId="3" borderId="16" xfId="0" applyFont="1" applyFill="1" applyBorder="1" applyAlignment="1">
      <alignment horizontal="center" vertical="center" wrapText="1"/>
    </xf>
    <xf numFmtId="0" fontId="13" fillId="5" borderId="5" xfId="0" applyFont="1" applyFill="1" applyBorder="1" applyAlignment="1">
      <alignment horizontal="center" vertical="center"/>
    </xf>
    <xf numFmtId="0" fontId="13" fillId="5" borderId="4" xfId="0" applyFont="1" applyFill="1" applyBorder="1" applyAlignment="1">
      <alignment horizontal="center" vertical="center"/>
    </xf>
    <xf numFmtId="0" fontId="13" fillId="5" borderId="3" xfId="0" applyFont="1" applyFill="1" applyBorder="1" applyAlignment="1">
      <alignment horizontal="center" vertical="center"/>
    </xf>
    <xf numFmtId="0" fontId="22" fillId="0" borderId="4" xfId="0" applyFont="1" applyBorder="1" applyAlignment="1">
      <alignment horizontal="left" vertical="center"/>
    </xf>
    <xf numFmtId="0" fontId="21" fillId="3" borderId="2" xfId="0" applyFont="1" applyFill="1" applyBorder="1" applyAlignment="1">
      <alignment horizontal="center" vertical="center" wrapText="1"/>
    </xf>
    <xf numFmtId="0" fontId="21" fillId="0" borderId="2" xfId="0" applyFont="1" applyBorder="1" applyAlignment="1">
      <alignment horizontal="center" vertical="center" wrapText="1"/>
    </xf>
    <xf numFmtId="0" fontId="5" fillId="5" borderId="2" xfId="0" applyFont="1" applyFill="1" applyBorder="1" applyAlignment="1">
      <alignment horizontal="left" vertical="center"/>
    </xf>
    <xf numFmtId="0" fontId="4" fillId="3" borderId="19" xfId="0" applyFont="1" applyFill="1" applyBorder="1" applyAlignment="1">
      <alignment horizontal="left" vertical="center" wrapText="1"/>
    </xf>
    <xf numFmtId="0" fontId="4" fillId="3" borderId="20" xfId="0" applyFont="1" applyFill="1" applyBorder="1" applyAlignment="1">
      <alignment horizontal="left" vertical="center" wrapText="1"/>
    </xf>
    <xf numFmtId="0" fontId="4" fillId="3" borderId="2" xfId="0" applyFont="1" applyFill="1" applyBorder="1" applyAlignment="1">
      <alignment horizontal="left" vertical="center" wrapText="1"/>
    </xf>
    <xf numFmtId="0" fontId="4" fillId="3" borderId="22" xfId="0" applyFont="1" applyFill="1" applyBorder="1" applyAlignment="1">
      <alignment horizontal="left" vertical="center" wrapText="1"/>
    </xf>
    <xf numFmtId="0" fontId="4" fillId="3" borderId="24" xfId="0" applyFont="1" applyFill="1" applyBorder="1" applyAlignment="1">
      <alignment horizontal="left" vertical="center" wrapText="1"/>
    </xf>
    <xf numFmtId="0" fontId="4" fillId="3" borderId="25" xfId="0" applyFont="1" applyFill="1" applyBorder="1" applyAlignment="1">
      <alignment horizontal="left" vertical="center" wrapText="1"/>
    </xf>
    <xf numFmtId="0" fontId="4" fillId="3" borderId="10" xfId="0" applyFont="1" applyFill="1" applyBorder="1" applyAlignment="1">
      <alignment horizontal="center" vertical="center" wrapText="1"/>
    </xf>
    <xf numFmtId="0" fontId="4" fillId="3" borderId="11" xfId="0" applyFont="1" applyFill="1" applyBorder="1" applyAlignment="1">
      <alignment horizontal="center" vertical="center" wrapText="1"/>
    </xf>
    <xf numFmtId="0" fontId="4" fillId="3" borderId="13" xfId="0" applyFont="1" applyFill="1" applyBorder="1" applyAlignment="1">
      <alignment horizontal="center" vertical="center" wrapText="1"/>
    </xf>
    <xf numFmtId="0" fontId="4" fillId="3" borderId="0" xfId="0" applyFont="1" applyFill="1" applyAlignment="1">
      <alignment horizontal="center" vertical="center" wrapText="1"/>
    </xf>
    <xf numFmtId="0" fontId="4" fillId="3" borderId="15" xfId="0" applyFont="1" applyFill="1" applyBorder="1" applyAlignment="1">
      <alignment horizontal="center" vertical="center" wrapText="1"/>
    </xf>
    <xf numFmtId="0" fontId="4" fillId="3" borderId="16" xfId="0" applyFont="1" applyFill="1" applyBorder="1" applyAlignment="1">
      <alignment horizontal="center" vertical="center" wrapText="1"/>
    </xf>
    <xf numFmtId="0" fontId="6" fillId="3" borderId="18" xfId="2" applyFont="1" applyFill="1" applyBorder="1" applyAlignment="1">
      <alignment horizontal="center" vertical="center"/>
    </xf>
    <xf numFmtId="0" fontId="6" fillId="3" borderId="19" xfId="2" applyFont="1" applyFill="1" applyBorder="1" applyAlignment="1">
      <alignment horizontal="center" vertical="center"/>
    </xf>
    <xf numFmtId="0" fontId="6" fillId="3" borderId="20" xfId="2" applyFont="1" applyFill="1" applyBorder="1" applyAlignment="1">
      <alignment horizontal="center" vertical="center"/>
    </xf>
    <xf numFmtId="0" fontId="6" fillId="3" borderId="21" xfId="2" applyFont="1" applyFill="1" applyBorder="1" applyAlignment="1">
      <alignment horizontal="center" vertical="center"/>
    </xf>
    <xf numFmtId="0" fontId="6" fillId="3" borderId="2" xfId="2" applyFont="1" applyFill="1" applyBorder="1" applyAlignment="1">
      <alignment horizontal="center" vertical="center"/>
    </xf>
    <xf numFmtId="0" fontId="6" fillId="3" borderId="22" xfId="2" applyFont="1" applyFill="1" applyBorder="1" applyAlignment="1">
      <alignment horizontal="center" vertical="center"/>
    </xf>
    <xf numFmtId="0" fontId="6" fillId="3" borderId="23" xfId="2" applyFont="1" applyFill="1" applyBorder="1" applyAlignment="1">
      <alignment horizontal="center" vertical="center"/>
    </xf>
    <xf numFmtId="0" fontId="6" fillId="3" borderId="24" xfId="2" applyFont="1" applyFill="1" applyBorder="1" applyAlignment="1">
      <alignment horizontal="center" vertical="center"/>
    </xf>
    <xf numFmtId="0" fontId="6" fillId="3" borderId="25" xfId="2" applyFont="1" applyFill="1" applyBorder="1" applyAlignment="1">
      <alignment horizontal="center" vertical="center"/>
    </xf>
    <xf numFmtId="0" fontId="15" fillId="0" borderId="2" xfId="0" applyFont="1" applyBorder="1" applyAlignment="1">
      <alignment horizontal="justify" vertical="center"/>
    </xf>
    <xf numFmtId="0" fontId="18" fillId="3" borderId="2" xfId="0" applyFont="1" applyFill="1" applyBorder="1" applyAlignment="1">
      <alignment horizontal="center"/>
    </xf>
    <xf numFmtId="0" fontId="23" fillId="0" borderId="2" xfId="0" applyFont="1" applyBorder="1" applyAlignment="1">
      <alignment horizontal="left" vertical="center"/>
    </xf>
    <xf numFmtId="0" fontId="11" fillId="0" borderId="35" xfId="0" applyFont="1" applyBorder="1" applyAlignment="1">
      <alignment horizontal="center" vertical="center" wrapText="1"/>
    </xf>
    <xf numFmtId="0" fontId="11" fillId="0" borderId="36" xfId="0" applyFont="1" applyBorder="1" applyAlignment="1">
      <alignment horizontal="center" vertical="center" wrapText="1"/>
    </xf>
    <xf numFmtId="0" fontId="11" fillId="0" borderId="37" xfId="0" applyFont="1" applyBorder="1" applyAlignment="1">
      <alignment horizontal="center" vertical="center" wrapText="1"/>
    </xf>
    <xf numFmtId="0" fontId="33" fillId="5" borderId="2" xfId="0" applyFont="1" applyFill="1" applyBorder="1" applyAlignment="1">
      <alignment horizontal="center" vertical="center"/>
    </xf>
    <xf numFmtId="0" fontId="20" fillId="0" borderId="2" xfId="0" applyFont="1" applyBorder="1" applyAlignment="1">
      <alignment horizontal="left" vertical="center" wrapText="1"/>
    </xf>
    <xf numFmtId="0" fontId="33" fillId="5" borderId="2" xfId="0" applyFont="1" applyFill="1" applyBorder="1" applyAlignment="1">
      <alignment horizontal="left" vertical="center"/>
    </xf>
    <xf numFmtId="0" fontId="33" fillId="5" borderId="2" xfId="0" applyFont="1" applyFill="1" applyBorder="1" applyAlignment="1">
      <alignment horizontal="center" vertical="center" wrapText="1"/>
    </xf>
    <xf numFmtId="0" fontId="21" fillId="0" borderId="2" xfId="0" applyFont="1" applyBorder="1" applyAlignment="1">
      <alignment horizontal="justify" vertical="center" wrapText="1"/>
    </xf>
    <xf numFmtId="0" fontId="21" fillId="0" borderId="5" xfId="0" applyFont="1" applyBorder="1" applyAlignment="1">
      <alignment horizontal="center" vertical="center" wrapText="1"/>
    </xf>
    <xf numFmtId="0" fontId="21" fillId="0" borderId="4" xfId="0" applyFont="1" applyBorder="1" applyAlignment="1">
      <alignment horizontal="center" vertical="center" wrapText="1"/>
    </xf>
    <xf numFmtId="0" fontId="21" fillId="0" borderId="3" xfId="0" applyFont="1" applyBorder="1" applyAlignment="1">
      <alignment horizontal="center" vertical="center" wrapText="1"/>
    </xf>
    <xf numFmtId="0" fontId="23" fillId="3" borderId="38" xfId="2" applyFont="1" applyFill="1" applyBorder="1" applyAlignment="1">
      <alignment horizontal="center" vertical="center"/>
    </xf>
    <xf numFmtId="0" fontId="23" fillId="3" borderId="19" xfId="2" applyFont="1" applyFill="1" applyBorder="1" applyAlignment="1">
      <alignment horizontal="center" vertical="center"/>
    </xf>
    <xf numFmtId="0" fontId="23" fillId="3" borderId="3" xfId="2" applyFont="1" applyFill="1" applyBorder="1" applyAlignment="1">
      <alignment horizontal="center" vertical="center"/>
    </xf>
    <xf numFmtId="0" fontId="23" fillId="3" borderId="2" xfId="2" applyFont="1" applyFill="1" applyBorder="1" applyAlignment="1">
      <alignment horizontal="center" vertical="center"/>
    </xf>
    <xf numFmtId="0" fontId="23" fillId="3" borderId="39" xfId="2" applyFont="1" applyFill="1" applyBorder="1" applyAlignment="1">
      <alignment horizontal="center" vertical="center"/>
    </xf>
    <xf numFmtId="0" fontId="23" fillId="3" borderId="24" xfId="2" applyFont="1" applyFill="1" applyBorder="1" applyAlignment="1">
      <alignment horizontal="center" vertical="center"/>
    </xf>
    <xf numFmtId="0" fontId="20" fillId="3" borderId="18" xfId="0" applyFont="1" applyFill="1" applyBorder="1" applyAlignment="1">
      <alignment horizontal="center" vertical="center" wrapText="1"/>
    </xf>
    <xf numFmtId="0" fontId="20" fillId="3" borderId="20" xfId="0" applyFont="1" applyFill="1" applyBorder="1" applyAlignment="1">
      <alignment horizontal="center" vertical="center" wrapText="1"/>
    </xf>
    <xf numFmtId="0" fontId="20" fillId="3" borderId="21" xfId="0" applyFont="1" applyFill="1" applyBorder="1" applyAlignment="1">
      <alignment horizontal="center" vertical="center" wrapText="1"/>
    </xf>
    <xf numFmtId="0" fontId="20" fillId="3" borderId="22" xfId="0" applyFont="1" applyFill="1" applyBorder="1" applyAlignment="1">
      <alignment horizontal="center" vertical="center" wrapText="1"/>
    </xf>
    <xf numFmtId="0" fontId="20" fillId="3" borderId="23" xfId="0" applyFont="1" applyFill="1" applyBorder="1" applyAlignment="1">
      <alignment horizontal="center" vertical="center" wrapText="1"/>
    </xf>
    <xf numFmtId="0" fontId="20" fillId="3" borderId="25" xfId="0" applyFont="1" applyFill="1" applyBorder="1" applyAlignment="1">
      <alignment horizontal="center" vertical="center" wrapText="1"/>
    </xf>
    <xf numFmtId="0" fontId="20" fillId="3" borderId="18" xfId="0" applyFont="1" applyFill="1" applyBorder="1" applyAlignment="1">
      <alignment horizontal="left" vertical="center" wrapText="1"/>
    </xf>
    <xf numFmtId="0" fontId="20" fillId="3" borderId="19" xfId="0" applyFont="1" applyFill="1" applyBorder="1" applyAlignment="1">
      <alignment horizontal="left" vertical="center" wrapText="1"/>
    </xf>
    <xf numFmtId="0" fontId="20" fillId="3" borderId="20" xfId="0" applyFont="1" applyFill="1" applyBorder="1" applyAlignment="1">
      <alignment horizontal="left" vertical="center" wrapText="1"/>
    </xf>
    <xf numFmtId="0" fontId="20" fillId="3" borderId="21" xfId="0" applyFont="1" applyFill="1" applyBorder="1" applyAlignment="1">
      <alignment horizontal="left" vertical="center" wrapText="1"/>
    </xf>
    <xf numFmtId="0" fontId="20" fillId="3" borderId="2" xfId="0" applyFont="1" applyFill="1" applyBorder="1" applyAlignment="1">
      <alignment horizontal="left" vertical="center" wrapText="1"/>
    </xf>
    <xf numFmtId="0" fontId="20" fillId="3" borderId="22" xfId="0" applyFont="1" applyFill="1" applyBorder="1" applyAlignment="1">
      <alignment horizontal="left" vertical="center" wrapText="1"/>
    </xf>
    <xf numFmtId="0" fontId="20" fillId="3" borderId="23" xfId="0" applyFont="1" applyFill="1" applyBorder="1" applyAlignment="1">
      <alignment horizontal="left" vertical="center" wrapText="1"/>
    </xf>
    <xf numFmtId="0" fontId="20" fillId="3" borderId="24" xfId="0" applyFont="1" applyFill="1" applyBorder="1" applyAlignment="1">
      <alignment horizontal="left" vertical="center" wrapText="1"/>
    </xf>
    <xf numFmtId="0" fontId="20" fillId="3" borderId="25" xfId="0" applyFont="1" applyFill="1" applyBorder="1" applyAlignment="1">
      <alignment horizontal="left" vertical="center" wrapText="1"/>
    </xf>
  </cellXfs>
  <cellStyles count="7">
    <cellStyle name="Hipervínculo" xfId="4" builtinId="8"/>
    <cellStyle name="Hyperlink" xfId="5" xr:uid="{F10DA470-AA34-4F67-810D-1E4D13575D66}"/>
    <cellStyle name="Neutral" xfId="1" builtinId="28" customBuiltin="1"/>
    <cellStyle name="Normal" xfId="0" builtinId="0"/>
    <cellStyle name="Normal 2" xfId="2" xr:uid="{00000000-0005-0000-0000-000003000000}"/>
    <cellStyle name="Porcentaje 2" xfId="6" xr:uid="{999F5C45-FCCA-4E64-A829-B41983EA9A59}"/>
    <cellStyle name="Total" xfId="3" builtinId="25" customBuiltin="1"/>
  </cellStyles>
  <dxfs count="19">
    <dxf>
      <fill>
        <patternFill>
          <bgColor rgb="FF92D050"/>
        </patternFill>
      </fill>
    </dxf>
    <dxf>
      <fill>
        <patternFill>
          <bgColor rgb="FFFFFF00"/>
        </patternFill>
      </fill>
    </dxf>
    <dxf>
      <fill>
        <patternFill>
          <bgColor theme="9"/>
        </patternFill>
      </fill>
    </dxf>
    <dxf>
      <fill>
        <patternFill>
          <bgColor rgb="FFFF0000"/>
        </patternFill>
      </fill>
    </dxf>
    <dxf>
      <font>
        <b/>
        <i val="0"/>
        <color theme="0"/>
      </font>
      <fill>
        <patternFill>
          <bgColor theme="6" tint="-0.499984740745262"/>
        </patternFill>
      </fill>
    </dxf>
    <dxf>
      <font>
        <b/>
        <i val="0"/>
        <color theme="0"/>
      </font>
      <fill>
        <patternFill>
          <bgColor rgb="FFFFC000"/>
        </patternFill>
      </fill>
    </dxf>
    <dxf>
      <font>
        <b/>
        <i val="0"/>
        <color theme="0"/>
      </font>
      <fill>
        <patternFill>
          <bgColor rgb="FFCC0000"/>
        </patternFill>
      </fill>
    </dxf>
    <dxf>
      <font>
        <b/>
        <i val="0"/>
        <color theme="0"/>
      </font>
      <fill>
        <patternFill>
          <bgColor theme="6" tint="-0.499984740745262"/>
        </patternFill>
      </fill>
    </dxf>
    <dxf>
      <font>
        <b/>
        <i val="0"/>
        <color theme="0"/>
      </font>
      <fill>
        <patternFill>
          <bgColor rgb="FFFFC000"/>
        </patternFill>
      </fill>
    </dxf>
    <dxf>
      <font>
        <b/>
        <i val="0"/>
        <color theme="0"/>
      </font>
      <fill>
        <patternFill>
          <bgColor rgb="FFCC0000"/>
        </patternFill>
      </fill>
    </dxf>
    <dxf>
      <font>
        <b/>
        <i val="0"/>
        <color theme="0"/>
      </font>
      <fill>
        <patternFill>
          <bgColor theme="6" tint="-0.499984740745262"/>
        </patternFill>
      </fill>
    </dxf>
    <dxf>
      <font>
        <b/>
        <i val="0"/>
        <color theme="0"/>
      </font>
      <fill>
        <patternFill>
          <bgColor rgb="FFFFC000"/>
        </patternFill>
      </fill>
    </dxf>
    <dxf>
      <font>
        <b/>
        <i val="0"/>
        <color theme="0"/>
      </font>
      <fill>
        <patternFill>
          <bgColor rgb="FFCC0000"/>
        </patternFill>
      </fill>
    </dxf>
    <dxf>
      <font>
        <b/>
        <i val="0"/>
        <color theme="0"/>
      </font>
      <fill>
        <patternFill>
          <bgColor theme="6" tint="-0.499984740745262"/>
        </patternFill>
      </fill>
    </dxf>
    <dxf>
      <font>
        <b/>
        <i val="0"/>
        <color theme="0"/>
      </font>
      <fill>
        <patternFill>
          <bgColor rgb="FFFFC000"/>
        </patternFill>
      </fill>
    </dxf>
    <dxf>
      <font>
        <b/>
        <i val="0"/>
        <color theme="0"/>
      </font>
      <fill>
        <patternFill>
          <bgColor rgb="FFCC0000"/>
        </patternFill>
      </fill>
    </dxf>
    <dxf>
      <font>
        <b/>
        <i val="0"/>
        <color theme="0"/>
      </font>
      <fill>
        <patternFill>
          <bgColor theme="6" tint="-0.499984740745262"/>
        </patternFill>
      </fill>
    </dxf>
    <dxf>
      <font>
        <b/>
        <i val="0"/>
        <color theme="0"/>
      </font>
      <fill>
        <patternFill>
          <bgColor rgb="FFFFC000"/>
        </patternFill>
      </fill>
    </dxf>
    <dxf>
      <font>
        <b/>
        <i val="0"/>
        <color theme="0"/>
      </font>
      <fill>
        <patternFill>
          <bgColor rgb="FFCC0000"/>
        </patternFill>
      </fill>
    </dxf>
  </dxfs>
  <tableStyles count="0" defaultTableStyle="TableStyleMedium9" defaultPivotStyle="PivotStyleLight16"/>
  <colors>
    <mruColors>
      <color rgb="FF962D4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calcChain" Target="calcChain.xml"/><Relationship Id="rId3" Type="http://schemas.openxmlformats.org/officeDocument/2006/relationships/worksheet" Target="worksheets/sheet3.xml"/><Relationship Id="rId21" Type="http://schemas.openxmlformats.org/officeDocument/2006/relationships/customXml" Target="../customXml/item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20" Type="http://schemas.openxmlformats.org/officeDocument/2006/relationships/customXml" Target="../customXml/item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23" Type="http://schemas.openxmlformats.org/officeDocument/2006/relationships/customXml" Target="../customXml/item5.xml"/><Relationship Id="rId10" Type="http://schemas.openxmlformats.org/officeDocument/2006/relationships/worksheet" Target="worksheets/sheet10.xml"/><Relationship Id="rId19"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customXml" Target="../customXml/item4.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10.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Proyecto!A1"/></Relationships>
</file>

<file path=xl/drawings/_rels/drawing11.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Proyecto!A1"/></Relationships>
</file>

<file path=xl/drawings/_rels/drawing12.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Proyecto!A1"/></Relationships>
</file>

<file path=xl/drawings/_rels/drawing13.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Proyecto!A1"/></Relationships>
</file>

<file path=xl/drawings/_rels/drawing2.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Proyecto!A1"/></Relationships>
</file>

<file path=xl/drawings/_rels/drawing3.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Proyecto!A1"/></Relationships>
</file>

<file path=xl/drawings/_rels/drawing4.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Proyecto!A1"/></Relationships>
</file>

<file path=xl/drawings/_rels/drawing5.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Proyecto!A1"/></Relationships>
</file>

<file path=xl/drawings/_rels/drawing6.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Proyecto!A1"/></Relationships>
</file>

<file path=xl/drawings/_rels/drawing7.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Proyecto!A1"/></Relationships>
</file>

<file path=xl/drawings/_rels/drawing8.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Proyecto!A1"/></Relationships>
</file>

<file path=xl/drawings/_rels/drawing9.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Proyecto!A1"/></Relationships>
</file>

<file path=xl/drawings/drawing1.xml><?xml version="1.0" encoding="utf-8"?>
<xdr:wsDr xmlns:xdr="http://schemas.openxmlformats.org/drawingml/2006/spreadsheetDrawing" xmlns:a="http://schemas.openxmlformats.org/drawingml/2006/main">
  <xdr:twoCellAnchor editAs="oneCell">
    <xdr:from>
      <xdr:col>1</xdr:col>
      <xdr:colOff>134471</xdr:colOff>
      <xdr:row>1</xdr:row>
      <xdr:rowOff>78440</xdr:rowOff>
    </xdr:from>
    <xdr:to>
      <xdr:col>2</xdr:col>
      <xdr:colOff>1647265</xdr:colOff>
      <xdr:row>4</xdr:row>
      <xdr:rowOff>139703</xdr:rowOff>
    </xdr:to>
    <xdr:pic>
      <xdr:nvPicPr>
        <xdr:cNvPr id="2" name="Imagen 1">
          <a:extLst>
            <a:ext uri="{FF2B5EF4-FFF2-40B4-BE49-F238E27FC236}">
              <a16:creationId xmlns:a16="http://schemas.microsoft.com/office/drawing/2014/main" id="{7C98898B-4B9A-7F23-24BA-D1D4BD3937D2}"/>
            </a:ext>
          </a:extLst>
        </xdr:cNvPr>
        <xdr:cNvPicPr>
          <a:picLocks noChangeAspect="1"/>
        </xdr:cNvPicPr>
      </xdr:nvPicPr>
      <xdr:blipFill rotWithShape="1">
        <a:blip xmlns:r="http://schemas.openxmlformats.org/officeDocument/2006/relationships" r:embed="rId1">
          <a:extLst>
            <a:ext uri="{28A0092B-C50C-407E-A947-70E740481C1C}">
              <a14:useLocalDpi xmlns:a14="http://schemas.microsoft.com/office/drawing/2010/main" val="0"/>
            </a:ext>
          </a:extLst>
        </a:blip>
        <a:srcRect l="10567" t="6025" r="8367" b="19231"/>
        <a:stretch/>
      </xdr:blipFill>
      <xdr:spPr bwMode="auto">
        <a:xfrm>
          <a:off x="896471" y="560293"/>
          <a:ext cx="1736912" cy="991351"/>
        </a:xfrm>
        <a:prstGeom prst="rect">
          <a:avLst/>
        </a:prstGeom>
        <a:noFill/>
        <a:ln>
          <a:noFill/>
        </a:ln>
        <a:extLst>
          <a:ext uri="{53640926-AAD7-44D8-BBD7-CCE9431645EC}">
            <a14:shadowObscured xmlns:a14="http://schemas.microsoft.com/office/drawing/2010/main"/>
          </a:ext>
        </a:extLst>
      </xdr:spPr>
    </xdr:pic>
    <xdr:clientData/>
  </xdr:twoCellAnchor>
</xdr:wsDr>
</file>

<file path=xl/drawings/drawing10.xml><?xml version="1.0" encoding="utf-8"?>
<xdr:wsDr xmlns:xdr="http://schemas.openxmlformats.org/drawingml/2006/spreadsheetDrawing" xmlns:a="http://schemas.openxmlformats.org/drawingml/2006/main">
  <xdr:twoCellAnchor>
    <xdr:from>
      <xdr:col>5</xdr:col>
      <xdr:colOff>529166</xdr:colOff>
      <xdr:row>22</xdr:row>
      <xdr:rowOff>42334</xdr:rowOff>
    </xdr:from>
    <xdr:to>
      <xdr:col>5</xdr:col>
      <xdr:colOff>1492872</xdr:colOff>
      <xdr:row>30</xdr:row>
      <xdr:rowOff>33619</xdr:rowOff>
    </xdr:to>
    <xdr:sp macro="" textlink="">
      <xdr:nvSpPr>
        <xdr:cNvPr id="3" name="Flecha izquierda 2">
          <a:hlinkClick xmlns:r="http://schemas.openxmlformats.org/officeDocument/2006/relationships" r:id="rId1"/>
          <a:extLst>
            <a:ext uri="{FF2B5EF4-FFF2-40B4-BE49-F238E27FC236}">
              <a16:creationId xmlns:a16="http://schemas.microsoft.com/office/drawing/2014/main" id="{00000000-0008-0000-0900-000003000000}"/>
            </a:ext>
          </a:extLst>
        </xdr:cNvPr>
        <xdr:cNvSpPr/>
      </xdr:nvSpPr>
      <xdr:spPr>
        <a:xfrm>
          <a:off x="5789083" y="5577417"/>
          <a:ext cx="963706" cy="1176619"/>
        </a:xfrm>
        <a:prstGeom prst="leftArrow">
          <a:avLst/>
        </a:prstGeom>
        <a:solidFill>
          <a:schemeClr val="accent2"/>
        </a:solidFill>
        <a:ln>
          <a:solidFill>
            <a:srgbClr val="962D46"/>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144000" rtlCol="0" anchor="ctr" anchorCtr="0"/>
        <a:lstStyle/>
        <a:p>
          <a:pPr algn="l"/>
          <a:r>
            <a:rPr lang="es-ES" sz="1200" b="1"/>
            <a:t>Página</a:t>
          </a:r>
        </a:p>
        <a:p>
          <a:pPr algn="l"/>
          <a:r>
            <a:rPr lang="es-ES" sz="1200" b="1"/>
            <a:t> Inicial</a:t>
          </a:r>
        </a:p>
      </xdr:txBody>
    </xdr:sp>
    <xdr:clientData/>
  </xdr:twoCellAnchor>
  <xdr:twoCellAnchor editAs="oneCell">
    <xdr:from>
      <xdr:col>1</xdr:col>
      <xdr:colOff>582083</xdr:colOff>
      <xdr:row>1</xdr:row>
      <xdr:rowOff>42333</xdr:rowOff>
    </xdr:from>
    <xdr:to>
      <xdr:col>2</xdr:col>
      <xdr:colOff>1345328</xdr:colOff>
      <xdr:row>4</xdr:row>
      <xdr:rowOff>91767</xdr:rowOff>
    </xdr:to>
    <xdr:pic>
      <xdr:nvPicPr>
        <xdr:cNvPr id="2" name="Imagen 1">
          <a:extLst>
            <a:ext uri="{FF2B5EF4-FFF2-40B4-BE49-F238E27FC236}">
              <a16:creationId xmlns:a16="http://schemas.microsoft.com/office/drawing/2014/main" id="{49041E17-4E7A-46E5-A334-2C0A373BE3F9}"/>
            </a:ext>
          </a:extLst>
        </xdr:cNvPr>
        <xdr:cNvPicPr>
          <a:picLocks noChangeAspect="1"/>
        </xdr:cNvPicPr>
      </xdr:nvPicPr>
      <xdr:blipFill rotWithShape="1">
        <a:blip xmlns:r="http://schemas.openxmlformats.org/officeDocument/2006/relationships" r:embed="rId2">
          <a:extLst>
            <a:ext uri="{28A0092B-C50C-407E-A947-70E740481C1C}">
              <a14:useLocalDpi xmlns:a14="http://schemas.microsoft.com/office/drawing/2010/main" val="0"/>
            </a:ext>
          </a:extLst>
        </a:blip>
        <a:srcRect l="10567" t="6025" r="8367" b="19231"/>
        <a:stretch/>
      </xdr:blipFill>
      <xdr:spPr bwMode="auto">
        <a:xfrm>
          <a:off x="740833" y="201083"/>
          <a:ext cx="1736912" cy="991351"/>
        </a:xfrm>
        <a:prstGeom prst="rect">
          <a:avLst/>
        </a:prstGeom>
        <a:noFill/>
        <a:ln>
          <a:noFill/>
        </a:ln>
        <a:extLst>
          <a:ext uri="{53640926-AAD7-44D8-BBD7-CCE9431645EC}">
            <a14:shadowObscured xmlns:a14="http://schemas.microsoft.com/office/drawing/2010/main"/>
          </a:ext>
        </a:extLst>
      </xdr:spPr>
    </xdr:pic>
    <xdr:clientData/>
  </xdr:twoCellAnchor>
</xdr:wsDr>
</file>

<file path=xl/drawings/drawing11.xml><?xml version="1.0" encoding="utf-8"?>
<xdr:wsDr xmlns:xdr="http://schemas.openxmlformats.org/drawingml/2006/spreadsheetDrawing" xmlns:a="http://schemas.openxmlformats.org/drawingml/2006/main">
  <xdr:twoCellAnchor>
    <xdr:from>
      <xdr:col>12</xdr:col>
      <xdr:colOff>310242</xdr:colOff>
      <xdr:row>1</xdr:row>
      <xdr:rowOff>185058</xdr:rowOff>
    </xdr:from>
    <xdr:to>
      <xdr:col>14</xdr:col>
      <xdr:colOff>49306</xdr:colOff>
      <xdr:row>6</xdr:row>
      <xdr:rowOff>86687</xdr:rowOff>
    </xdr:to>
    <xdr:sp macro="" textlink="">
      <xdr:nvSpPr>
        <xdr:cNvPr id="3" name="Flecha izquierda 2">
          <a:hlinkClick xmlns:r="http://schemas.openxmlformats.org/officeDocument/2006/relationships" r:id="rId1"/>
          <a:extLst>
            <a:ext uri="{FF2B5EF4-FFF2-40B4-BE49-F238E27FC236}">
              <a16:creationId xmlns:a16="http://schemas.microsoft.com/office/drawing/2014/main" id="{00000000-0008-0000-0A00-000003000000}"/>
            </a:ext>
          </a:extLst>
        </xdr:cNvPr>
        <xdr:cNvSpPr/>
      </xdr:nvSpPr>
      <xdr:spPr>
        <a:xfrm>
          <a:off x="17674317" y="346983"/>
          <a:ext cx="958264" cy="1187504"/>
        </a:xfrm>
        <a:prstGeom prst="leftArrow">
          <a:avLst/>
        </a:prstGeom>
        <a:solidFill>
          <a:schemeClr val="accent2"/>
        </a:solidFill>
        <a:ln>
          <a:solidFill>
            <a:srgbClr val="962D46"/>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144000" rtlCol="0" anchor="ctr" anchorCtr="0"/>
        <a:lstStyle/>
        <a:p>
          <a:pPr algn="l"/>
          <a:r>
            <a:rPr lang="es-ES" sz="1200" b="1"/>
            <a:t>Página</a:t>
          </a:r>
        </a:p>
        <a:p>
          <a:pPr algn="l"/>
          <a:r>
            <a:rPr lang="es-ES" sz="1200" b="1"/>
            <a:t> Inicial</a:t>
          </a:r>
        </a:p>
      </xdr:txBody>
    </xdr:sp>
    <xdr:clientData/>
  </xdr:twoCellAnchor>
  <xdr:twoCellAnchor editAs="oneCell">
    <xdr:from>
      <xdr:col>1</xdr:col>
      <xdr:colOff>361950</xdr:colOff>
      <xdr:row>1</xdr:row>
      <xdr:rowOff>47625</xdr:rowOff>
    </xdr:from>
    <xdr:to>
      <xdr:col>1</xdr:col>
      <xdr:colOff>2098862</xdr:colOff>
      <xdr:row>4</xdr:row>
      <xdr:rowOff>105526</xdr:rowOff>
    </xdr:to>
    <xdr:pic>
      <xdr:nvPicPr>
        <xdr:cNvPr id="2" name="Imagen 1">
          <a:extLst>
            <a:ext uri="{FF2B5EF4-FFF2-40B4-BE49-F238E27FC236}">
              <a16:creationId xmlns:a16="http://schemas.microsoft.com/office/drawing/2014/main" id="{9FADC14F-4C37-4148-9BBB-0C73CFAB94D0}"/>
            </a:ext>
          </a:extLst>
        </xdr:cNvPr>
        <xdr:cNvPicPr>
          <a:picLocks noChangeAspect="1"/>
        </xdr:cNvPicPr>
      </xdr:nvPicPr>
      <xdr:blipFill rotWithShape="1">
        <a:blip xmlns:r="http://schemas.openxmlformats.org/officeDocument/2006/relationships" r:embed="rId2">
          <a:extLst>
            <a:ext uri="{28A0092B-C50C-407E-A947-70E740481C1C}">
              <a14:useLocalDpi xmlns:a14="http://schemas.microsoft.com/office/drawing/2010/main" val="0"/>
            </a:ext>
          </a:extLst>
        </a:blip>
        <a:srcRect l="10567" t="6025" r="8367" b="19231"/>
        <a:stretch/>
      </xdr:blipFill>
      <xdr:spPr bwMode="auto">
        <a:xfrm>
          <a:off x="523875" y="209550"/>
          <a:ext cx="1736912" cy="991351"/>
        </a:xfrm>
        <a:prstGeom prst="rect">
          <a:avLst/>
        </a:prstGeom>
        <a:noFill/>
        <a:ln>
          <a:noFill/>
        </a:ln>
        <a:extLst>
          <a:ext uri="{53640926-AAD7-44D8-BBD7-CCE9431645EC}">
            <a14:shadowObscured xmlns:a14="http://schemas.microsoft.com/office/drawing/2010/main"/>
          </a:ext>
        </a:extLst>
      </xdr:spPr>
    </xdr:pic>
    <xdr:clientData/>
  </xdr:twoCellAnchor>
</xdr:wsDr>
</file>

<file path=xl/drawings/drawing12.xml><?xml version="1.0" encoding="utf-8"?>
<xdr:wsDr xmlns:xdr="http://schemas.openxmlformats.org/drawingml/2006/spreadsheetDrawing" xmlns:a="http://schemas.openxmlformats.org/drawingml/2006/main">
  <xdr:twoCellAnchor>
    <xdr:from>
      <xdr:col>12</xdr:col>
      <xdr:colOff>310242</xdr:colOff>
      <xdr:row>1</xdr:row>
      <xdr:rowOff>185058</xdr:rowOff>
    </xdr:from>
    <xdr:to>
      <xdr:col>14</xdr:col>
      <xdr:colOff>49306</xdr:colOff>
      <xdr:row>6</xdr:row>
      <xdr:rowOff>86687</xdr:rowOff>
    </xdr:to>
    <xdr:sp macro="" textlink="">
      <xdr:nvSpPr>
        <xdr:cNvPr id="2" name="Flecha izquierda 2">
          <a:hlinkClick xmlns:r="http://schemas.openxmlformats.org/officeDocument/2006/relationships" r:id="rId1"/>
          <a:extLst>
            <a:ext uri="{FF2B5EF4-FFF2-40B4-BE49-F238E27FC236}">
              <a16:creationId xmlns:a16="http://schemas.microsoft.com/office/drawing/2014/main" id="{21752FB1-5BF3-4619-8284-69484679FA8B}"/>
            </a:ext>
          </a:extLst>
        </xdr:cNvPr>
        <xdr:cNvSpPr/>
      </xdr:nvSpPr>
      <xdr:spPr>
        <a:xfrm>
          <a:off x="19850100" y="337458"/>
          <a:ext cx="0" cy="1187504"/>
        </a:xfrm>
        <a:prstGeom prst="leftArrow">
          <a:avLst/>
        </a:prstGeom>
        <a:solidFill>
          <a:schemeClr val="accent2"/>
        </a:solidFill>
        <a:ln>
          <a:solidFill>
            <a:srgbClr val="962D46"/>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144000" rtlCol="0" anchor="ctr" anchorCtr="0"/>
        <a:lstStyle/>
        <a:p>
          <a:pPr algn="l"/>
          <a:r>
            <a:rPr lang="es-ES" sz="1200" b="1"/>
            <a:t>Página</a:t>
          </a:r>
        </a:p>
        <a:p>
          <a:pPr algn="l"/>
          <a:r>
            <a:rPr lang="es-ES" sz="1200" b="1"/>
            <a:t> Inicial</a:t>
          </a:r>
        </a:p>
      </xdr:txBody>
    </xdr:sp>
    <xdr:clientData/>
  </xdr:twoCellAnchor>
  <xdr:twoCellAnchor editAs="oneCell">
    <xdr:from>
      <xdr:col>1</xdr:col>
      <xdr:colOff>904875</xdr:colOff>
      <xdr:row>1</xdr:row>
      <xdr:rowOff>47625</xdr:rowOff>
    </xdr:from>
    <xdr:to>
      <xdr:col>1</xdr:col>
      <xdr:colOff>2641787</xdr:colOff>
      <xdr:row>4</xdr:row>
      <xdr:rowOff>105526</xdr:rowOff>
    </xdr:to>
    <xdr:pic>
      <xdr:nvPicPr>
        <xdr:cNvPr id="4" name="Imagen 3">
          <a:extLst>
            <a:ext uri="{FF2B5EF4-FFF2-40B4-BE49-F238E27FC236}">
              <a16:creationId xmlns:a16="http://schemas.microsoft.com/office/drawing/2014/main" id="{D657F417-DD19-4DCC-B55F-B407049FFD18}"/>
            </a:ext>
          </a:extLst>
        </xdr:cNvPr>
        <xdr:cNvPicPr>
          <a:picLocks noChangeAspect="1"/>
        </xdr:cNvPicPr>
      </xdr:nvPicPr>
      <xdr:blipFill rotWithShape="1">
        <a:blip xmlns:r="http://schemas.openxmlformats.org/officeDocument/2006/relationships" r:embed="rId2">
          <a:extLst>
            <a:ext uri="{28A0092B-C50C-407E-A947-70E740481C1C}">
              <a14:useLocalDpi xmlns:a14="http://schemas.microsoft.com/office/drawing/2010/main" val="0"/>
            </a:ext>
          </a:extLst>
        </a:blip>
        <a:srcRect l="10567" t="6025" r="8367" b="19231"/>
        <a:stretch/>
      </xdr:blipFill>
      <xdr:spPr bwMode="auto">
        <a:xfrm>
          <a:off x="1009650" y="200025"/>
          <a:ext cx="1736912" cy="991351"/>
        </a:xfrm>
        <a:prstGeom prst="rect">
          <a:avLst/>
        </a:prstGeom>
        <a:noFill/>
        <a:ln>
          <a:noFill/>
        </a:ln>
        <a:extLst>
          <a:ext uri="{53640926-AAD7-44D8-BBD7-CCE9431645EC}">
            <a14:shadowObscured xmlns:a14="http://schemas.microsoft.com/office/drawing/2010/main"/>
          </a:ext>
        </a:extLst>
      </xdr:spPr>
    </xdr:pic>
    <xdr:clientData/>
  </xdr:twoCellAnchor>
</xdr:wsDr>
</file>

<file path=xl/drawings/drawing13.xml><?xml version="1.0" encoding="utf-8"?>
<xdr:wsDr xmlns:xdr="http://schemas.openxmlformats.org/drawingml/2006/spreadsheetDrawing" xmlns:a="http://schemas.openxmlformats.org/drawingml/2006/main">
  <xdr:twoCellAnchor>
    <xdr:from>
      <xdr:col>5</xdr:col>
      <xdr:colOff>984249</xdr:colOff>
      <xdr:row>20</xdr:row>
      <xdr:rowOff>2</xdr:rowOff>
    </xdr:from>
    <xdr:to>
      <xdr:col>6</xdr:col>
      <xdr:colOff>402789</xdr:colOff>
      <xdr:row>27</xdr:row>
      <xdr:rowOff>139453</xdr:rowOff>
    </xdr:to>
    <xdr:sp macro="" textlink="">
      <xdr:nvSpPr>
        <xdr:cNvPr id="3" name="Flecha izquierda 2">
          <a:hlinkClick xmlns:r="http://schemas.openxmlformats.org/officeDocument/2006/relationships" r:id="rId1"/>
          <a:extLst>
            <a:ext uri="{FF2B5EF4-FFF2-40B4-BE49-F238E27FC236}">
              <a16:creationId xmlns:a16="http://schemas.microsoft.com/office/drawing/2014/main" id="{00000000-0008-0000-0B00-000003000000}"/>
            </a:ext>
          </a:extLst>
        </xdr:cNvPr>
        <xdr:cNvSpPr/>
      </xdr:nvSpPr>
      <xdr:spPr>
        <a:xfrm>
          <a:off x="5418666" y="4974169"/>
          <a:ext cx="963706" cy="1176617"/>
        </a:xfrm>
        <a:prstGeom prst="leftArrow">
          <a:avLst/>
        </a:prstGeom>
        <a:solidFill>
          <a:schemeClr val="accent2"/>
        </a:solidFill>
        <a:ln>
          <a:solidFill>
            <a:srgbClr val="962D46"/>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144000" rtlCol="0" anchor="ctr" anchorCtr="0"/>
        <a:lstStyle/>
        <a:p>
          <a:pPr algn="l"/>
          <a:r>
            <a:rPr lang="es-ES" sz="1200" b="1"/>
            <a:t>Página</a:t>
          </a:r>
        </a:p>
        <a:p>
          <a:pPr algn="l"/>
          <a:r>
            <a:rPr lang="es-ES" sz="1200" b="1"/>
            <a:t> Inicial</a:t>
          </a:r>
        </a:p>
      </xdr:txBody>
    </xdr:sp>
    <xdr:clientData/>
  </xdr:twoCellAnchor>
  <xdr:twoCellAnchor editAs="oneCell">
    <xdr:from>
      <xdr:col>1</xdr:col>
      <xdr:colOff>179917</xdr:colOff>
      <xdr:row>1</xdr:row>
      <xdr:rowOff>116416</xdr:rowOff>
    </xdr:from>
    <xdr:to>
      <xdr:col>2</xdr:col>
      <xdr:colOff>793750</xdr:colOff>
      <xdr:row>4</xdr:row>
      <xdr:rowOff>80572</xdr:rowOff>
    </xdr:to>
    <xdr:pic>
      <xdr:nvPicPr>
        <xdr:cNvPr id="2" name="Imagen 1">
          <a:extLst>
            <a:ext uri="{FF2B5EF4-FFF2-40B4-BE49-F238E27FC236}">
              <a16:creationId xmlns:a16="http://schemas.microsoft.com/office/drawing/2014/main" id="{DECDAC8E-4F8C-EC5D-5A3C-03A0883FFA25}"/>
            </a:ext>
          </a:extLst>
        </xdr:cNvPr>
        <xdr:cNvPicPr>
          <a:picLocks noChangeAspect="1"/>
        </xdr:cNvPicPr>
      </xdr:nvPicPr>
      <xdr:blipFill rotWithShape="1">
        <a:blip xmlns:r="http://schemas.openxmlformats.org/officeDocument/2006/relationships" r:embed="rId2">
          <a:extLst>
            <a:ext uri="{28A0092B-C50C-407E-A947-70E740481C1C}">
              <a14:useLocalDpi xmlns:a14="http://schemas.microsoft.com/office/drawing/2010/main" val="0"/>
            </a:ext>
          </a:extLst>
        </a:blip>
        <a:srcRect l="10567" t="6025" r="8367" b="19231"/>
        <a:stretch/>
      </xdr:blipFill>
      <xdr:spPr bwMode="auto">
        <a:xfrm>
          <a:off x="338667" y="275166"/>
          <a:ext cx="1587500" cy="906073"/>
        </a:xfrm>
        <a:prstGeom prst="rect">
          <a:avLst/>
        </a:prstGeom>
        <a:noFill/>
        <a:ln>
          <a:noFill/>
        </a:ln>
        <a:extLst>
          <a:ext uri="{53640926-AAD7-44D8-BBD7-CCE9431645EC}">
            <a14:shadowObscured xmlns:a14="http://schemas.microsoft.com/office/drawing/2010/main"/>
          </a:ext>
        </a:extLst>
      </xdr:spPr>
    </xdr:pic>
    <xdr:clientData/>
  </xdr:twoCellAnchor>
</xdr:wsDr>
</file>

<file path=xl/drawings/drawing2.xml><?xml version="1.0" encoding="utf-8"?>
<xdr:wsDr xmlns:xdr="http://schemas.openxmlformats.org/drawingml/2006/spreadsheetDrawing" xmlns:a="http://schemas.openxmlformats.org/drawingml/2006/main">
  <xdr:twoCellAnchor>
    <xdr:from>
      <xdr:col>16</xdr:col>
      <xdr:colOff>340048</xdr:colOff>
      <xdr:row>1</xdr:row>
      <xdr:rowOff>43714</xdr:rowOff>
    </xdr:from>
    <xdr:to>
      <xdr:col>21</xdr:col>
      <xdr:colOff>493438</xdr:colOff>
      <xdr:row>4</xdr:row>
      <xdr:rowOff>271054</xdr:rowOff>
    </xdr:to>
    <xdr:sp macro="" textlink="">
      <xdr:nvSpPr>
        <xdr:cNvPr id="4" name="Flecha izquierda 3">
          <a:hlinkClick xmlns:r="http://schemas.openxmlformats.org/officeDocument/2006/relationships" r:id="rId1"/>
          <a:extLst>
            <a:ext uri="{FF2B5EF4-FFF2-40B4-BE49-F238E27FC236}">
              <a16:creationId xmlns:a16="http://schemas.microsoft.com/office/drawing/2014/main" id="{00000000-0008-0000-0100-000004000000}"/>
            </a:ext>
          </a:extLst>
        </xdr:cNvPr>
        <xdr:cNvSpPr/>
      </xdr:nvSpPr>
      <xdr:spPr>
        <a:xfrm>
          <a:off x="12024048" y="191881"/>
          <a:ext cx="968307" cy="1169256"/>
        </a:xfrm>
        <a:prstGeom prst="leftArrow">
          <a:avLst/>
        </a:prstGeom>
        <a:solidFill>
          <a:schemeClr val="accent2"/>
        </a:solidFill>
        <a:ln>
          <a:solidFill>
            <a:srgbClr val="962D46"/>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144000" rtlCol="0" anchor="ctr" anchorCtr="0"/>
        <a:lstStyle/>
        <a:p>
          <a:pPr algn="l"/>
          <a:r>
            <a:rPr lang="es-ES" sz="1200" b="1"/>
            <a:t>Página</a:t>
          </a:r>
        </a:p>
        <a:p>
          <a:pPr algn="l"/>
          <a:r>
            <a:rPr lang="es-ES" sz="1200" b="1"/>
            <a:t> Inicial</a:t>
          </a:r>
        </a:p>
      </xdr:txBody>
    </xdr:sp>
    <xdr:clientData/>
  </xdr:twoCellAnchor>
  <xdr:twoCellAnchor editAs="oneCell">
    <xdr:from>
      <xdr:col>1</xdr:col>
      <xdr:colOff>105834</xdr:colOff>
      <xdr:row>1</xdr:row>
      <xdr:rowOff>10583</xdr:rowOff>
    </xdr:from>
    <xdr:to>
      <xdr:col>2</xdr:col>
      <xdr:colOff>869078</xdr:colOff>
      <xdr:row>4</xdr:row>
      <xdr:rowOff>60018</xdr:rowOff>
    </xdr:to>
    <xdr:pic>
      <xdr:nvPicPr>
        <xdr:cNvPr id="2" name="Imagen 1">
          <a:extLst>
            <a:ext uri="{FF2B5EF4-FFF2-40B4-BE49-F238E27FC236}">
              <a16:creationId xmlns:a16="http://schemas.microsoft.com/office/drawing/2014/main" id="{0180B343-63A0-4C5B-8A40-2856ED159E08}"/>
            </a:ext>
          </a:extLst>
        </xdr:cNvPr>
        <xdr:cNvPicPr>
          <a:picLocks noChangeAspect="1"/>
        </xdr:cNvPicPr>
      </xdr:nvPicPr>
      <xdr:blipFill rotWithShape="1">
        <a:blip xmlns:r="http://schemas.openxmlformats.org/officeDocument/2006/relationships" r:embed="rId2">
          <a:extLst>
            <a:ext uri="{28A0092B-C50C-407E-A947-70E740481C1C}">
              <a14:useLocalDpi xmlns:a14="http://schemas.microsoft.com/office/drawing/2010/main" val="0"/>
            </a:ext>
          </a:extLst>
        </a:blip>
        <a:srcRect l="10567" t="6025" r="8367" b="19231"/>
        <a:stretch/>
      </xdr:blipFill>
      <xdr:spPr bwMode="auto">
        <a:xfrm>
          <a:off x="264584" y="169333"/>
          <a:ext cx="1736912" cy="991351"/>
        </a:xfrm>
        <a:prstGeom prst="rect">
          <a:avLst/>
        </a:prstGeom>
        <a:noFill/>
        <a:ln>
          <a:noFill/>
        </a:ln>
        <a:extLst>
          <a:ext uri="{53640926-AAD7-44D8-BBD7-CCE9431645EC}">
            <a14:shadowObscured xmlns:a14="http://schemas.microsoft.com/office/drawing/2010/main"/>
          </a:ext>
        </a:extLst>
      </xdr:spPr>
    </xdr:pic>
    <xdr:clientData/>
  </xdr:twoCellAnchor>
</xdr:wsDr>
</file>

<file path=xl/drawings/drawing3.xml><?xml version="1.0" encoding="utf-8"?>
<xdr:wsDr xmlns:xdr="http://schemas.openxmlformats.org/drawingml/2006/spreadsheetDrawing" xmlns:a="http://schemas.openxmlformats.org/drawingml/2006/main">
  <xdr:twoCellAnchor>
    <xdr:from>
      <xdr:col>9</xdr:col>
      <xdr:colOff>212912</xdr:colOff>
      <xdr:row>4</xdr:row>
      <xdr:rowOff>235322</xdr:rowOff>
    </xdr:from>
    <xdr:to>
      <xdr:col>14</xdr:col>
      <xdr:colOff>336177</xdr:colOff>
      <xdr:row>9</xdr:row>
      <xdr:rowOff>190500</xdr:rowOff>
    </xdr:to>
    <xdr:sp macro="" textlink="">
      <xdr:nvSpPr>
        <xdr:cNvPr id="3" name="Flecha izquierda 2">
          <a:hlinkClick xmlns:r="http://schemas.openxmlformats.org/officeDocument/2006/relationships" r:id="rId1"/>
          <a:extLst>
            <a:ext uri="{FF2B5EF4-FFF2-40B4-BE49-F238E27FC236}">
              <a16:creationId xmlns:a16="http://schemas.microsoft.com/office/drawing/2014/main" id="{00000000-0008-0000-0200-000003000000}"/>
            </a:ext>
          </a:extLst>
        </xdr:cNvPr>
        <xdr:cNvSpPr/>
      </xdr:nvSpPr>
      <xdr:spPr>
        <a:xfrm>
          <a:off x="12147177" y="1322293"/>
          <a:ext cx="963706" cy="1176619"/>
        </a:xfrm>
        <a:prstGeom prst="leftArrow">
          <a:avLst/>
        </a:prstGeom>
        <a:solidFill>
          <a:schemeClr val="accent2"/>
        </a:solidFill>
        <a:ln>
          <a:solidFill>
            <a:srgbClr val="962D46"/>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144000" rtlCol="0" anchor="ctr" anchorCtr="0"/>
        <a:lstStyle/>
        <a:p>
          <a:pPr algn="l"/>
          <a:r>
            <a:rPr lang="es-ES" sz="1200" b="1"/>
            <a:t>Página</a:t>
          </a:r>
        </a:p>
        <a:p>
          <a:pPr algn="l"/>
          <a:r>
            <a:rPr lang="es-ES" sz="1200" b="1"/>
            <a:t> Inicial</a:t>
          </a:r>
        </a:p>
      </xdr:txBody>
    </xdr:sp>
    <xdr:clientData/>
  </xdr:twoCellAnchor>
  <xdr:twoCellAnchor editAs="oneCell">
    <xdr:from>
      <xdr:col>1</xdr:col>
      <xdr:colOff>169333</xdr:colOff>
      <xdr:row>1</xdr:row>
      <xdr:rowOff>84666</xdr:rowOff>
    </xdr:from>
    <xdr:to>
      <xdr:col>2</xdr:col>
      <xdr:colOff>932578</xdr:colOff>
      <xdr:row>4</xdr:row>
      <xdr:rowOff>134101</xdr:rowOff>
    </xdr:to>
    <xdr:pic>
      <xdr:nvPicPr>
        <xdr:cNvPr id="2" name="Imagen 1">
          <a:extLst>
            <a:ext uri="{FF2B5EF4-FFF2-40B4-BE49-F238E27FC236}">
              <a16:creationId xmlns:a16="http://schemas.microsoft.com/office/drawing/2014/main" id="{DF6A5D11-0756-47DC-A29F-1C3F27E4FC3F}"/>
            </a:ext>
          </a:extLst>
        </xdr:cNvPr>
        <xdr:cNvPicPr>
          <a:picLocks noChangeAspect="1"/>
        </xdr:cNvPicPr>
      </xdr:nvPicPr>
      <xdr:blipFill rotWithShape="1">
        <a:blip xmlns:r="http://schemas.openxmlformats.org/officeDocument/2006/relationships" r:embed="rId2">
          <a:extLst>
            <a:ext uri="{28A0092B-C50C-407E-A947-70E740481C1C}">
              <a14:useLocalDpi xmlns:a14="http://schemas.microsoft.com/office/drawing/2010/main" val="0"/>
            </a:ext>
          </a:extLst>
        </a:blip>
        <a:srcRect l="10567" t="6025" r="8367" b="19231"/>
        <a:stretch/>
      </xdr:blipFill>
      <xdr:spPr bwMode="auto">
        <a:xfrm>
          <a:off x="328083" y="243416"/>
          <a:ext cx="1736912" cy="991351"/>
        </a:xfrm>
        <a:prstGeom prst="rect">
          <a:avLst/>
        </a:prstGeom>
        <a:noFill/>
        <a:ln>
          <a:noFill/>
        </a:ln>
        <a:extLst>
          <a:ext uri="{53640926-AAD7-44D8-BBD7-CCE9431645EC}">
            <a14:shadowObscured xmlns:a14="http://schemas.microsoft.com/office/drawing/2010/main"/>
          </a:ext>
        </a:extLst>
      </xdr:spPr>
    </xdr:pic>
    <xdr:clientData/>
  </xdr:twoCellAnchor>
  <xdr:oneCellAnchor>
    <xdr:from>
      <xdr:col>8</xdr:col>
      <xdr:colOff>61383</xdr:colOff>
      <xdr:row>11</xdr:row>
      <xdr:rowOff>135465</xdr:rowOff>
    </xdr:from>
    <xdr:ext cx="2255105" cy="380361"/>
    <mc:AlternateContent xmlns:mc="http://schemas.openxmlformats.org/markup-compatibility/2006" xmlns:a14="http://schemas.microsoft.com/office/drawing/2010/main">
      <mc:Choice Requires="a14">
        <xdr:sp macro="" textlink="">
          <xdr:nvSpPr>
            <xdr:cNvPr id="4" name="CuadroTexto 3">
              <a:extLst>
                <a:ext uri="{FF2B5EF4-FFF2-40B4-BE49-F238E27FC236}">
                  <a16:creationId xmlns:a16="http://schemas.microsoft.com/office/drawing/2014/main" id="{E782704A-B833-4FB4-B734-2C8FC3631ABE}"/>
                </a:ext>
              </a:extLst>
            </xdr:cNvPr>
            <xdr:cNvSpPr txBox="1"/>
          </xdr:nvSpPr>
          <xdr:spPr>
            <a:xfrm>
              <a:off x="8940800" y="2971798"/>
              <a:ext cx="2255105" cy="38036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pPr/>
              <a14:m>
                <m:oMathPara xmlns:m="http://schemas.openxmlformats.org/officeDocument/2006/math">
                  <m:oMathParaPr>
                    <m:jc m:val="centerGroup"/>
                  </m:oMathParaPr>
                  <m:oMath xmlns:m="http://schemas.openxmlformats.org/officeDocument/2006/math">
                    <m:d>
                      <m:dPr>
                        <m:ctrlPr>
                          <a:rPr lang="es-CO" sz="1100" i="1">
                            <a:latin typeface="Cambria Math" panose="02040503050406030204" pitchFamily="18" charset="0"/>
                          </a:rPr>
                        </m:ctrlPr>
                      </m:dPr>
                      <m:e>
                        <m:f>
                          <m:fPr>
                            <m:ctrlPr>
                              <a:rPr lang="es-CO" sz="1100" i="1">
                                <a:latin typeface="Cambria Math" panose="02040503050406030204" pitchFamily="18" charset="0"/>
                              </a:rPr>
                            </m:ctrlPr>
                          </m:fPr>
                          <m:num>
                            <m:r>
                              <a:rPr lang="es-MX" sz="1100" b="0" i="1">
                                <a:latin typeface="Cambria Math" panose="02040503050406030204" pitchFamily="18" charset="0"/>
                              </a:rPr>
                              <m:t>𝐴𝑐𝑡𝑖𝑣𝑖𝑑𝑎𝑑𝑒𝑠</m:t>
                            </m:r>
                            <m:r>
                              <a:rPr lang="es-MX" sz="1100" b="0" i="1">
                                <a:latin typeface="Cambria Math" panose="02040503050406030204" pitchFamily="18" charset="0"/>
                              </a:rPr>
                              <m:t> </m:t>
                            </m:r>
                            <m:r>
                              <a:rPr lang="es-CO" sz="1100" i="1">
                                <a:latin typeface="Cambria Math" panose="02040503050406030204" pitchFamily="18" charset="0"/>
                              </a:rPr>
                              <m:t>𝑒𝑗𝑒𝑐𝑢𝑡𝑎𝑑𝑎𝑠</m:t>
                            </m:r>
                          </m:num>
                          <m:den>
                            <m:r>
                              <a:rPr lang="es-MX" sz="1100" b="0" i="1">
                                <a:latin typeface="Cambria Math" panose="02040503050406030204" pitchFamily="18" charset="0"/>
                              </a:rPr>
                              <m:t>𝐴𝑐𝑡𝑖𝑣𝑖𝑑𝑎𝑑𝑒𝑠</m:t>
                            </m:r>
                            <m:r>
                              <a:rPr lang="es-MX" sz="1100" b="0" i="1">
                                <a:latin typeface="Cambria Math" panose="02040503050406030204" pitchFamily="18" charset="0"/>
                              </a:rPr>
                              <m:t> </m:t>
                            </m:r>
                            <m:r>
                              <a:rPr lang="es-MX" sz="1100" b="0" i="1">
                                <a:latin typeface="Cambria Math" panose="02040503050406030204" pitchFamily="18" charset="0"/>
                              </a:rPr>
                              <m:t>𝑝𝑟𝑜𝑔𝑟𝑎𝑚𝑎𝑑𝑎𝑠</m:t>
                            </m:r>
                          </m:den>
                        </m:f>
                      </m:e>
                    </m:d>
                    <m:r>
                      <a:rPr lang="es-CO" sz="1100" i="1">
                        <a:latin typeface="Cambria Math" panose="02040503050406030204" pitchFamily="18" charset="0"/>
                      </a:rPr>
                      <m:t> ∗100</m:t>
                    </m:r>
                  </m:oMath>
                </m:oMathPara>
              </a14:m>
              <a:endParaRPr lang="es-CO" sz="1100"/>
            </a:p>
          </xdr:txBody>
        </xdr:sp>
      </mc:Choice>
      <mc:Fallback xmlns="">
        <xdr:sp macro="" textlink="">
          <xdr:nvSpPr>
            <xdr:cNvPr id="4" name="CuadroTexto 3">
              <a:extLst>
                <a:ext uri="{FF2B5EF4-FFF2-40B4-BE49-F238E27FC236}">
                  <a16:creationId xmlns:a16="http://schemas.microsoft.com/office/drawing/2014/main" id="{E782704A-B833-4FB4-B734-2C8FC3631ABE}"/>
                </a:ext>
              </a:extLst>
            </xdr:cNvPr>
            <xdr:cNvSpPr txBox="1"/>
          </xdr:nvSpPr>
          <xdr:spPr>
            <a:xfrm>
              <a:off x="8940800" y="2971798"/>
              <a:ext cx="2255105" cy="38036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pPr/>
              <a:r>
                <a:rPr lang="es-CO" sz="1100" i="0">
                  <a:latin typeface="Cambria Math" panose="02040503050406030204" pitchFamily="18" charset="0"/>
                </a:rPr>
                <a:t>((</a:t>
              </a:r>
              <a:r>
                <a:rPr lang="es-MX" sz="1100" b="0" i="0">
                  <a:latin typeface="Cambria Math" panose="02040503050406030204" pitchFamily="18" charset="0"/>
                </a:rPr>
                <a:t>𝐴𝑐𝑡𝑖𝑣𝑖𝑑𝑎𝑑𝑒𝑠 </a:t>
              </a:r>
              <a:r>
                <a:rPr lang="es-CO" sz="1100" i="0">
                  <a:latin typeface="Cambria Math" panose="02040503050406030204" pitchFamily="18" charset="0"/>
                </a:rPr>
                <a:t>𝑒𝑗𝑒𝑐𝑢𝑡𝑎𝑑𝑎𝑠)/(</a:t>
              </a:r>
              <a:r>
                <a:rPr lang="es-MX" sz="1100" b="0" i="0">
                  <a:latin typeface="Cambria Math" panose="02040503050406030204" pitchFamily="18" charset="0"/>
                </a:rPr>
                <a:t>𝐴𝑐𝑡𝑖𝑣𝑖𝑑𝑎𝑑𝑒𝑠 𝑝𝑟𝑜𝑔𝑟𝑎𝑚𝑎𝑑𝑎𝑠</a:t>
              </a:r>
              <a:r>
                <a:rPr lang="es-CO" sz="1100" b="0" i="0">
                  <a:latin typeface="Cambria Math" panose="02040503050406030204" pitchFamily="18" charset="0"/>
                </a:rPr>
                <a:t>)</a:t>
              </a:r>
              <a:r>
                <a:rPr lang="es-MX" sz="1100" b="0" i="0">
                  <a:latin typeface="Cambria Math" panose="02040503050406030204" pitchFamily="18" charset="0"/>
                </a:rPr>
                <a:t>)</a:t>
              </a:r>
              <a:r>
                <a:rPr lang="es-CO" sz="1100" b="0" i="0">
                  <a:latin typeface="Cambria Math" panose="02040503050406030204" pitchFamily="18" charset="0"/>
                </a:rPr>
                <a:t> </a:t>
              </a:r>
              <a:r>
                <a:rPr lang="es-CO" sz="1100" i="0">
                  <a:latin typeface="Cambria Math" panose="02040503050406030204" pitchFamily="18" charset="0"/>
                </a:rPr>
                <a:t> ∗100</a:t>
              </a:r>
              <a:endParaRPr lang="es-CO" sz="1100"/>
            </a:p>
          </xdr:txBody>
        </xdr:sp>
      </mc:Fallback>
    </mc:AlternateContent>
    <xdr:clientData/>
  </xdr:oneCellAnchor>
</xdr:wsDr>
</file>

<file path=xl/drawings/drawing4.xml><?xml version="1.0" encoding="utf-8"?>
<xdr:wsDr xmlns:xdr="http://schemas.openxmlformats.org/drawingml/2006/spreadsheetDrawing" xmlns:a="http://schemas.openxmlformats.org/drawingml/2006/main">
  <xdr:twoCellAnchor>
    <xdr:from>
      <xdr:col>5</xdr:col>
      <xdr:colOff>371475</xdr:colOff>
      <xdr:row>11</xdr:row>
      <xdr:rowOff>114300</xdr:rowOff>
    </xdr:from>
    <xdr:to>
      <xdr:col>5</xdr:col>
      <xdr:colOff>1335181</xdr:colOff>
      <xdr:row>19</xdr:row>
      <xdr:rowOff>71719</xdr:rowOff>
    </xdr:to>
    <xdr:sp macro="" textlink="">
      <xdr:nvSpPr>
        <xdr:cNvPr id="3" name="Flecha izquierda 2">
          <a:hlinkClick xmlns:r="http://schemas.openxmlformats.org/officeDocument/2006/relationships" r:id="rId1"/>
          <a:extLst>
            <a:ext uri="{FF2B5EF4-FFF2-40B4-BE49-F238E27FC236}">
              <a16:creationId xmlns:a16="http://schemas.microsoft.com/office/drawing/2014/main" id="{00000000-0008-0000-0500-000003000000}"/>
            </a:ext>
          </a:extLst>
        </xdr:cNvPr>
        <xdr:cNvSpPr/>
      </xdr:nvSpPr>
      <xdr:spPr>
        <a:xfrm>
          <a:off x="6419850" y="2238375"/>
          <a:ext cx="963706" cy="1176619"/>
        </a:xfrm>
        <a:prstGeom prst="leftArrow">
          <a:avLst/>
        </a:prstGeom>
        <a:solidFill>
          <a:schemeClr val="accent2"/>
        </a:solidFill>
        <a:ln>
          <a:solidFill>
            <a:srgbClr val="962D46"/>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144000" rtlCol="0" anchor="ctr" anchorCtr="0"/>
        <a:lstStyle/>
        <a:p>
          <a:pPr algn="l"/>
          <a:r>
            <a:rPr lang="es-ES" sz="1200" b="1"/>
            <a:t>Página</a:t>
          </a:r>
        </a:p>
        <a:p>
          <a:pPr algn="l"/>
          <a:r>
            <a:rPr lang="es-ES" sz="1200" b="1"/>
            <a:t> Inicial</a:t>
          </a:r>
        </a:p>
      </xdr:txBody>
    </xdr:sp>
    <xdr:clientData/>
  </xdr:twoCellAnchor>
  <xdr:twoCellAnchor editAs="oneCell">
    <xdr:from>
      <xdr:col>1</xdr:col>
      <xdr:colOff>317500</xdr:colOff>
      <xdr:row>1</xdr:row>
      <xdr:rowOff>105833</xdr:rowOff>
    </xdr:from>
    <xdr:to>
      <xdr:col>1</xdr:col>
      <xdr:colOff>2054412</xdr:colOff>
      <xdr:row>4</xdr:row>
      <xdr:rowOff>155268</xdr:rowOff>
    </xdr:to>
    <xdr:pic>
      <xdr:nvPicPr>
        <xdr:cNvPr id="2" name="Imagen 1">
          <a:extLst>
            <a:ext uri="{FF2B5EF4-FFF2-40B4-BE49-F238E27FC236}">
              <a16:creationId xmlns:a16="http://schemas.microsoft.com/office/drawing/2014/main" id="{4AA749C3-06F2-4F2D-890B-AD3E915F916F}"/>
            </a:ext>
          </a:extLst>
        </xdr:cNvPr>
        <xdr:cNvPicPr>
          <a:picLocks noChangeAspect="1"/>
        </xdr:cNvPicPr>
      </xdr:nvPicPr>
      <xdr:blipFill rotWithShape="1">
        <a:blip xmlns:r="http://schemas.openxmlformats.org/officeDocument/2006/relationships" r:embed="rId2">
          <a:extLst>
            <a:ext uri="{28A0092B-C50C-407E-A947-70E740481C1C}">
              <a14:useLocalDpi xmlns:a14="http://schemas.microsoft.com/office/drawing/2010/main" val="0"/>
            </a:ext>
          </a:extLst>
        </a:blip>
        <a:srcRect l="10567" t="6025" r="8367" b="19231"/>
        <a:stretch/>
      </xdr:blipFill>
      <xdr:spPr bwMode="auto">
        <a:xfrm>
          <a:off x="476250" y="264583"/>
          <a:ext cx="1736912" cy="991351"/>
        </a:xfrm>
        <a:prstGeom prst="rect">
          <a:avLst/>
        </a:prstGeom>
        <a:noFill/>
        <a:ln>
          <a:noFill/>
        </a:ln>
        <a:extLst>
          <a:ext uri="{53640926-AAD7-44D8-BBD7-CCE9431645EC}">
            <a14:shadowObscured xmlns:a14="http://schemas.microsoft.com/office/drawing/2010/main"/>
          </a:ext>
        </a:extLst>
      </xdr:spPr>
    </xdr:pic>
    <xdr:clientData/>
  </xdr:twoCellAnchor>
</xdr:wsDr>
</file>

<file path=xl/drawings/drawing5.xml><?xml version="1.0" encoding="utf-8"?>
<xdr:wsDr xmlns:xdr="http://schemas.openxmlformats.org/drawingml/2006/spreadsheetDrawing" xmlns:a="http://schemas.openxmlformats.org/drawingml/2006/main">
  <xdr:twoCellAnchor>
    <xdr:from>
      <xdr:col>7</xdr:col>
      <xdr:colOff>48683</xdr:colOff>
      <xdr:row>0</xdr:row>
      <xdr:rowOff>0</xdr:rowOff>
    </xdr:from>
    <xdr:to>
      <xdr:col>12</xdr:col>
      <xdr:colOff>197473</xdr:colOff>
      <xdr:row>4</xdr:row>
      <xdr:rowOff>90769</xdr:rowOff>
    </xdr:to>
    <xdr:sp macro="" textlink="">
      <xdr:nvSpPr>
        <xdr:cNvPr id="3" name="Flecha izquierda 2">
          <a:hlinkClick xmlns:r="http://schemas.openxmlformats.org/officeDocument/2006/relationships" r:id="rId1"/>
          <a:extLst>
            <a:ext uri="{FF2B5EF4-FFF2-40B4-BE49-F238E27FC236}">
              <a16:creationId xmlns:a16="http://schemas.microsoft.com/office/drawing/2014/main" id="{00000000-0008-0000-0300-000003000000}"/>
            </a:ext>
          </a:extLst>
        </xdr:cNvPr>
        <xdr:cNvSpPr/>
      </xdr:nvSpPr>
      <xdr:spPr>
        <a:xfrm>
          <a:off x="12039600" y="0"/>
          <a:ext cx="963706" cy="1180852"/>
        </a:xfrm>
        <a:prstGeom prst="leftArrow">
          <a:avLst/>
        </a:prstGeom>
        <a:solidFill>
          <a:schemeClr val="accent2"/>
        </a:solidFill>
        <a:ln>
          <a:solidFill>
            <a:srgbClr val="962D46"/>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144000" rtlCol="0" anchor="ctr" anchorCtr="0"/>
        <a:lstStyle/>
        <a:p>
          <a:pPr algn="l"/>
          <a:r>
            <a:rPr lang="es-ES" sz="1200" b="1"/>
            <a:t>Página</a:t>
          </a:r>
        </a:p>
        <a:p>
          <a:pPr algn="l"/>
          <a:r>
            <a:rPr lang="es-ES" sz="1200" b="1"/>
            <a:t> Inicial</a:t>
          </a:r>
        </a:p>
      </xdr:txBody>
    </xdr:sp>
    <xdr:clientData/>
  </xdr:twoCellAnchor>
  <xdr:twoCellAnchor editAs="oneCell">
    <xdr:from>
      <xdr:col>1</xdr:col>
      <xdr:colOff>296333</xdr:colOff>
      <xdr:row>1</xdr:row>
      <xdr:rowOff>148166</xdr:rowOff>
    </xdr:from>
    <xdr:to>
      <xdr:col>1</xdr:col>
      <xdr:colOff>2033245</xdr:colOff>
      <xdr:row>4</xdr:row>
      <xdr:rowOff>197601</xdr:rowOff>
    </xdr:to>
    <xdr:pic>
      <xdr:nvPicPr>
        <xdr:cNvPr id="2" name="Imagen 1">
          <a:extLst>
            <a:ext uri="{FF2B5EF4-FFF2-40B4-BE49-F238E27FC236}">
              <a16:creationId xmlns:a16="http://schemas.microsoft.com/office/drawing/2014/main" id="{1D79904E-A27C-4F86-9955-2562C2314925}"/>
            </a:ext>
          </a:extLst>
        </xdr:cNvPr>
        <xdr:cNvPicPr>
          <a:picLocks noChangeAspect="1"/>
        </xdr:cNvPicPr>
      </xdr:nvPicPr>
      <xdr:blipFill rotWithShape="1">
        <a:blip xmlns:r="http://schemas.openxmlformats.org/officeDocument/2006/relationships" r:embed="rId2">
          <a:extLst>
            <a:ext uri="{28A0092B-C50C-407E-A947-70E740481C1C}">
              <a14:useLocalDpi xmlns:a14="http://schemas.microsoft.com/office/drawing/2010/main" val="0"/>
            </a:ext>
          </a:extLst>
        </a:blip>
        <a:srcRect l="10567" t="6025" r="8367" b="19231"/>
        <a:stretch/>
      </xdr:blipFill>
      <xdr:spPr bwMode="auto">
        <a:xfrm>
          <a:off x="455083" y="306916"/>
          <a:ext cx="1736912" cy="991351"/>
        </a:xfrm>
        <a:prstGeom prst="rect">
          <a:avLst/>
        </a:prstGeom>
        <a:noFill/>
        <a:ln>
          <a:noFill/>
        </a:ln>
        <a:extLst>
          <a:ext uri="{53640926-AAD7-44D8-BBD7-CCE9431645EC}">
            <a14:shadowObscured xmlns:a14="http://schemas.microsoft.com/office/drawing/2010/main"/>
          </a:ext>
        </a:extLst>
      </xdr:spPr>
    </xdr:pic>
    <xdr:clientData/>
  </xdr:twoCellAnchor>
</xdr:wsDr>
</file>

<file path=xl/drawings/drawing6.xml><?xml version="1.0" encoding="utf-8"?>
<xdr:wsDr xmlns:xdr="http://schemas.openxmlformats.org/drawingml/2006/spreadsheetDrawing" xmlns:a="http://schemas.openxmlformats.org/drawingml/2006/main">
  <xdr:twoCellAnchor>
    <xdr:from>
      <xdr:col>8</xdr:col>
      <xdr:colOff>119684</xdr:colOff>
      <xdr:row>0</xdr:row>
      <xdr:rowOff>92351</xdr:rowOff>
    </xdr:from>
    <xdr:to>
      <xdr:col>9</xdr:col>
      <xdr:colOff>322633</xdr:colOff>
      <xdr:row>5</xdr:row>
      <xdr:rowOff>459345</xdr:rowOff>
    </xdr:to>
    <xdr:sp macro="" textlink="">
      <xdr:nvSpPr>
        <xdr:cNvPr id="3" name="Flecha izquierda 2">
          <a:hlinkClick xmlns:r="http://schemas.openxmlformats.org/officeDocument/2006/relationships" r:id="rId1"/>
          <a:extLst>
            <a:ext uri="{FF2B5EF4-FFF2-40B4-BE49-F238E27FC236}">
              <a16:creationId xmlns:a16="http://schemas.microsoft.com/office/drawing/2014/main" id="{00000000-0008-0000-0400-000003000000}"/>
            </a:ext>
          </a:extLst>
        </xdr:cNvPr>
        <xdr:cNvSpPr/>
      </xdr:nvSpPr>
      <xdr:spPr>
        <a:xfrm>
          <a:off x="11624227" y="92351"/>
          <a:ext cx="964949" cy="1808168"/>
        </a:xfrm>
        <a:prstGeom prst="leftArrow">
          <a:avLst/>
        </a:prstGeom>
        <a:solidFill>
          <a:schemeClr val="accent2"/>
        </a:solidFill>
        <a:ln>
          <a:solidFill>
            <a:srgbClr val="962D46"/>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144000" rtlCol="0" anchor="ctr" anchorCtr="0"/>
        <a:lstStyle/>
        <a:p>
          <a:pPr algn="l"/>
          <a:r>
            <a:rPr lang="es-ES" sz="1200" b="1"/>
            <a:t>Página</a:t>
          </a:r>
        </a:p>
        <a:p>
          <a:pPr algn="l"/>
          <a:r>
            <a:rPr lang="es-ES" sz="1200" b="1"/>
            <a:t> Inicial</a:t>
          </a:r>
        </a:p>
      </xdr:txBody>
    </xdr:sp>
    <xdr:clientData/>
  </xdr:twoCellAnchor>
  <xdr:twoCellAnchor editAs="oneCell">
    <xdr:from>
      <xdr:col>1</xdr:col>
      <xdr:colOff>281609</xdr:colOff>
      <xdr:row>1</xdr:row>
      <xdr:rowOff>99391</xdr:rowOff>
    </xdr:from>
    <xdr:to>
      <xdr:col>1</xdr:col>
      <xdr:colOff>1648239</xdr:colOff>
      <xdr:row>4</xdr:row>
      <xdr:rowOff>150533</xdr:rowOff>
    </xdr:to>
    <xdr:pic>
      <xdr:nvPicPr>
        <xdr:cNvPr id="2" name="Imagen 1">
          <a:extLst>
            <a:ext uri="{FF2B5EF4-FFF2-40B4-BE49-F238E27FC236}">
              <a16:creationId xmlns:a16="http://schemas.microsoft.com/office/drawing/2014/main" id="{05EDE733-3D35-427C-B7E5-9543CC670088}"/>
            </a:ext>
          </a:extLst>
        </xdr:cNvPr>
        <xdr:cNvPicPr>
          <a:picLocks noChangeAspect="1"/>
        </xdr:cNvPicPr>
      </xdr:nvPicPr>
      <xdr:blipFill rotWithShape="1">
        <a:blip xmlns:r="http://schemas.openxmlformats.org/officeDocument/2006/relationships" r:embed="rId2">
          <a:extLst>
            <a:ext uri="{28A0092B-C50C-407E-A947-70E740481C1C}">
              <a14:useLocalDpi xmlns:a14="http://schemas.microsoft.com/office/drawing/2010/main" val="0"/>
            </a:ext>
          </a:extLst>
        </a:blip>
        <a:srcRect l="10567" t="6025" r="8367" b="19231"/>
        <a:stretch/>
      </xdr:blipFill>
      <xdr:spPr bwMode="auto">
        <a:xfrm>
          <a:off x="612913" y="273326"/>
          <a:ext cx="1366630" cy="780011"/>
        </a:xfrm>
        <a:prstGeom prst="rect">
          <a:avLst/>
        </a:prstGeom>
        <a:noFill/>
        <a:ln>
          <a:noFill/>
        </a:ln>
        <a:extLst>
          <a:ext uri="{53640926-AAD7-44D8-BBD7-CCE9431645EC}">
            <a14:shadowObscured xmlns:a14="http://schemas.microsoft.com/office/drawing/2010/main"/>
          </a:ext>
        </a:extLst>
      </xdr:spPr>
    </xdr:pic>
    <xdr:clientData/>
  </xdr:twoCellAnchor>
</xdr:wsDr>
</file>

<file path=xl/drawings/drawing7.xml><?xml version="1.0" encoding="utf-8"?>
<xdr:wsDr xmlns:xdr="http://schemas.openxmlformats.org/drawingml/2006/spreadsheetDrawing" xmlns:a="http://schemas.openxmlformats.org/drawingml/2006/main">
  <xdr:twoCellAnchor>
    <xdr:from>
      <xdr:col>9</xdr:col>
      <xdr:colOff>141363</xdr:colOff>
      <xdr:row>1</xdr:row>
      <xdr:rowOff>171601</xdr:rowOff>
    </xdr:from>
    <xdr:to>
      <xdr:col>13</xdr:col>
      <xdr:colOff>78486</xdr:colOff>
      <xdr:row>6</xdr:row>
      <xdr:rowOff>111125</xdr:rowOff>
    </xdr:to>
    <xdr:sp macro="" textlink="">
      <xdr:nvSpPr>
        <xdr:cNvPr id="3" name="Flecha izquierda 2">
          <a:hlinkClick xmlns:r="http://schemas.openxmlformats.org/officeDocument/2006/relationships" r:id="rId1"/>
          <a:extLst>
            <a:ext uri="{FF2B5EF4-FFF2-40B4-BE49-F238E27FC236}">
              <a16:creationId xmlns:a16="http://schemas.microsoft.com/office/drawing/2014/main" id="{00000000-0008-0000-0600-000003000000}"/>
            </a:ext>
          </a:extLst>
        </xdr:cNvPr>
        <xdr:cNvSpPr/>
      </xdr:nvSpPr>
      <xdr:spPr>
        <a:xfrm>
          <a:off x="11364988" y="330351"/>
          <a:ext cx="953123" cy="1225399"/>
        </a:xfrm>
        <a:prstGeom prst="leftArrow">
          <a:avLst>
            <a:gd name="adj1" fmla="val 50000"/>
            <a:gd name="adj2" fmla="val 50000"/>
          </a:avLst>
        </a:prstGeom>
        <a:solidFill>
          <a:schemeClr val="accent2"/>
        </a:solidFill>
        <a:ln>
          <a:solidFill>
            <a:srgbClr val="962D46"/>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144000" rtlCol="0" anchor="ctr" anchorCtr="0"/>
        <a:lstStyle/>
        <a:p>
          <a:pPr algn="l"/>
          <a:r>
            <a:rPr lang="es-ES" sz="1200" b="1"/>
            <a:t>Página</a:t>
          </a:r>
        </a:p>
        <a:p>
          <a:pPr algn="l"/>
          <a:r>
            <a:rPr lang="es-ES" sz="1200" b="1"/>
            <a:t> Inicial</a:t>
          </a:r>
        </a:p>
      </xdr:txBody>
    </xdr:sp>
    <xdr:clientData/>
  </xdr:twoCellAnchor>
  <xdr:twoCellAnchor editAs="oneCell">
    <xdr:from>
      <xdr:col>1</xdr:col>
      <xdr:colOff>370417</xdr:colOff>
      <xdr:row>1</xdr:row>
      <xdr:rowOff>63500</xdr:rowOff>
    </xdr:from>
    <xdr:to>
      <xdr:col>2</xdr:col>
      <xdr:colOff>1133662</xdr:colOff>
      <xdr:row>4</xdr:row>
      <xdr:rowOff>112935</xdr:rowOff>
    </xdr:to>
    <xdr:pic>
      <xdr:nvPicPr>
        <xdr:cNvPr id="2" name="Imagen 1">
          <a:extLst>
            <a:ext uri="{FF2B5EF4-FFF2-40B4-BE49-F238E27FC236}">
              <a16:creationId xmlns:a16="http://schemas.microsoft.com/office/drawing/2014/main" id="{1E319238-D621-4EAF-8EE3-88BB21E45A8C}"/>
            </a:ext>
          </a:extLst>
        </xdr:cNvPr>
        <xdr:cNvPicPr>
          <a:picLocks noChangeAspect="1"/>
        </xdr:cNvPicPr>
      </xdr:nvPicPr>
      <xdr:blipFill rotWithShape="1">
        <a:blip xmlns:r="http://schemas.openxmlformats.org/officeDocument/2006/relationships" r:embed="rId2">
          <a:extLst>
            <a:ext uri="{28A0092B-C50C-407E-A947-70E740481C1C}">
              <a14:useLocalDpi xmlns:a14="http://schemas.microsoft.com/office/drawing/2010/main" val="0"/>
            </a:ext>
          </a:extLst>
        </a:blip>
        <a:srcRect l="10567" t="6025" r="8367" b="19231"/>
        <a:stretch/>
      </xdr:blipFill>
      <xdr:spPr bwMode="auto">
        <a:xfrm>
          <a:off x="529167" y="222250"/>
          <a:ext cx="1736912" cy="991351"/>
        </a:xfrm>
        <a:prstGeom prst="rect">
          <a:avLst/>
        </a:prstGeom>
        <a:noFill/>
        <a:ln>
          <a:noFill/>
        </a:ln>
        <a:extLst>
          <a:ext uri="{53640926-AAD7-44D8-BBD7-CCE9431645EC}">
            <a14:shadowObscured xmlns:a14="http://schemas.microsoft.com/office/drawing/2010/main"/>
          </a:ext>
        </a:extLst>
      </xdr:spPr>
    </xdr:pic>
    <xdr:clientData/>
  </xdr:twoCellAnchor>
</xdr:wsDr>
</file>

<file path=xl/drawings/drawing8.xml><?xml version="1.0" encoding="utf-8"?>
<xdr:wsDr xmlns:xdr="http://schemas.openxmlformats.org/drawingml/2006/spreadsheetDrawing" xmlns:a="http://schemas.openxmlformats.org/drawingml/2006/main">
  <xdr:twoCellAnchor>
    <xdr:from>
      <xdr:col>3</xdr:col>
      <xdr:colOff>560917</xdr:colOff>
      <xdr:row>20</xdr:row>
      <xdr:rowOff>116417</xdr:rowOff>
    </xdr:from>
    <xdr:to>
      <xdr:col>3</xdr:col>
      <xdr:colOff>1524623</xdr:colOff>
      <xdr:row>28</xdr:row>
      <xdr:rowOff>107703</xdr:rowOff>
    </xdr:to>
    <xdr:sp macro="" textlink="">
      <xdr:nvSpPr>
        <xdr:cNvPr id="3" name="Flecha izquierda 2">
          <a:hlinkClick xmlns:r="http://schemas.openxmlformats.org/officeDocument/2006/relationships" r:id="rId1"/>
          <a:extLst>
            <a:ext uri="{FF2B5EF4-FFF2-40B4-BE49-F238E27FC236}">
              <a16:creationId xmlns:a16="http://schemas.microsoft.com/office/drawing/2014/main" id="{00000000-0008-0000-0700-000003000000}"/>
            </a:ext>
          </a:extLst>
        </xdr:cNvPr>
        <xdr:cNvSpPr/>
      </xdr:nvSpPr>
      <xdr:spPr>
        <a:xfrm>
          <a:off x="6011334" y="5577417"/>
          <a:ext cx="963706" cy="1176619"/>
        </a:xfrm>
        <a:prstGeom prst="leftArrow">
          <a:avLst/>
        </a:prstGeom>
        <a:solidFill>
          <a:schemeClr val="accent2"/>
        </a:solidFill>
        <a:ln>
          <a:solidFill>
            <a:srgbClr val="962D46"/>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144000" rtlCol="0" anchor="ctr" anchorCtr="0"/>
        <a:lstStyle/>
        <a:p>
          <a:pPr algn="l"/>
          <a:r>
            <a:rPr lang="es-ES" sz="1200" b="1"/>
            <a:t>Página</a:t>
          </a:r>
        </a:p>
        <a:p>
          <a:pPr algn="l"/>
          <a:r>
            <a:rPr lang="es-ES" sz="1200" b="1"/>
            <a:t> Inicial</a:t>
          </a:r>
        </a:p>
      </xdr:txBody>
    </xdr:sp>
    <xdr:clientData/>
  </xdr:twoCellAnchor>
  <xdr:twoCellAnchor editAs="oneCell">
    <xdr:from>
      <xdr:col>1</xdr:col>
      <xdr:colOff>370416</xdr:colOff>
      <xdr:row>1</xdr:row>
      <xdr:rowOff>137583</xdr:rowOff>
    </xdr:from>
    <xdr:to>
      <xdr:col>1</xdr:col>
      <xdr:colOff>2107328</xdr:colOff>
      <xdr:row>4</xdr:row>
      <xdr:rowOff>187018</xdr:rowOff>
    </xdr:to>
    <xdr:pic>
      <xdr:nvPicPr>
        <xdr:cNvPr id="2" name="Imagen 1">
          <a:extLst>
            <a:ext uri="{FF2B5EF4-FFF2-40B4-BE49-F238E27FC236}">
              <a16:creationId xmlns:a16="http://schemas.microsoft.com/office/drawing/2014/main" id="{F955B264-2391-4353-A8D5-13F4182AAEB8}"/>
            </a:ext>
          </a:extLst>
        </xdr:cNvPr>
        <xdr:cNvPicPr>
          <a:picLocks noChangeAspect="1"/>
        </xdr:cNvPicPr>
      </xdr:nvPicPr>
      <xdr:blipFill rotWithShape="1">
        <a:blip xmlns:r="http://schemas.openxmlformats.org/officeDocument/2006/relationships" r:embed="rId2">
          <a:extLst>
            <a:ext uri="{28A0092B-C50C-407E-A947-70E740481C1C}">
              <a14:useLocalDpi xmlns:a14="http://schemas.microsoft.com/office/drawing/2010/main" val="0"/>
            </a:ext>
          </a:extLst>
        </a:blip>
        <a:srcRect l="10567" t="6025" r="8367" b="19231"/>
        <a:stretch/>
      </xdr:blipFill>
      <xdr:spPr bwMode="auto">
        <a:xfrm>
          <a:off x="529166" y="296333"/>
          <a:ext cx="1736912" cy="991351"/>
        </a:xfrm>
        <a:prstGeom prst="rect">
          <a:avLst/>
        </a:prstGeom>
        <a:noFill/>
        <a:ln>
          <a:noFill/>
        </a:ln>
        <a:extLst>
          <a:ext uri="{53640926-AAD7-44D8-BBD7-CCE9431645EC}">
            <a14:shadowObscured xmlns:a14="http://schemas.microsoft.com/office/drawing/2010/main"/>
          </a:ext>
        </a:extLst>
      </xdr:spPr>
    </xdr:pic>
    <xdr:clientData/>
  </xdr:twoCellAnchor>
</xdr:wsDr>
</file>

<file path=xl/drawings/drawing9.xml><?xml version="1.0" encoding="utf-8"?>
<xdr:wsDr xmlns:xdr="http://schemas.openxmlformats.org/drawingml/2006/spreadsheetDrawing" xmlns:a="http://schemas.openxmlformats.org/drawingml/2006/main">
  <xdr:twoCellAnchor>
    <xdr:from>
      <xdr:col>8</xdr:col>
      <xdr:colOff>179917</xdr:colOff>
      <xdr:row>6</xdr:row>
      <xdr:rowOff>95250</xdr:rowOff>
    </xdr:from>
    <xdr:to>
      <xdr:col>13</xdr:col>
      <xdr:colOff>328707</xdr:colOff>
      <xdr:row>11</xdr:row>
      <xdr:rowOff>23034</xdr:rowOff>
    </xdr:to>
    <xdr:sp macro="" textlink="">
      <xdr:nvSpPr>
        <xdr:cNvPr id="4" name="Flecha izquierda 3">
          <a:hlinkClick xmlns:r="http://schemas.openxmlformats.org/officeDocument/2006/relationships" r:id="rId1"/>
          <a:extLst>
            <a:ext uri="{FF2B5EF4-FFF2-40B4-BE49-F238E27FC236}">
              <a16:creationId xmlns:a16="http://schemas.microsoft.com/office/drawing/2014/main" id="{00000000-0008-0000-0800-000004000000}"/>
            </a:ext>
          </a:extLst>
        </xdr:cNvPr>
        <xdr:cNvSpPr/>
      </xdr:nvSpPr>
      <xdr:spPr>
        <a:xfrm>
          <a:off x="11228917" y="1545167"/>
          <a:ext cx="963707" cy="1261284"/>
        </a:xfrm>
        <a:prstGeom prst="leftArrow">
          <a:avLst/>
        </a:prstGeom>
        <a:solidFill>
          <a:schemeClr val="accent2"/>
        </a:solidFill>
        <a:ln>
          <a:solidFill>
            <a:srgbClr val="962D46"/>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144000" rtlCol="0" anchor="ctr" anchorCtr="0"/>
        <a:lstStyle/>
        <a:p>
          <a:pPr algn="l"/>
          <a:r>
            <a:rPr lang="es-ES" sz="1200" b="1"/>
            <a:t>Página</a:t>
          </a:r>
        </a:p>
        <a:p>
          <a:pPr algn="l"/>
          <a:r>
            <a:rPr lang="es-ES" sz="1200" b="1"/>
            <a:t> Inicial</a:t>
          </a:r>
        </a:p>
      </xdr:txBody>
    </xdr:sp>
    <xdr:clientData/>
  </xdr:twoCellAnchor>
  <xdr:twoCellAnchor editAs="oneCell">
    <xdr:from>
      <xdr:col>1</xdr:col>
      <xdr:colOff>158750</xdr:colOff>
      <xdr:row>1</xdr:row>
      <xdr:rowOff>42334</xdr:rowOff>
    </xdr:from>
    <xdr:to>
      <xdr:col>1</xdr:col>
      <xdr:colOff>1895662</xdr:colOff>
      <xdr:row>4</xdr:row>
      <xdr:rowOff>91769</xdr:rowOff>
    </xdr:to>
    <xdr:pic>
      <xdr:nvPicPr>
        <xdr:cNvPr id="2" name="Imagen 1">
          <a:extLst>
            <a:ext uri="{FF2B5EF4-FFF2-40B4-BE49-F238E27FC236}">
              <a16:creationId xmlns:a16="http://schemas.microsoft.com/office/drawing/2014/main" id="{A7DD2CF5-3A79-47B5-90D2-24535DBB277E}"/>
            </a:ext>
          </a:extLst>
        </xdr:cNvPr>
        <xdr:cNvPicPr>
          <a:picLocks noChangeAspect="1"/>
        </xdr:cNvPicPr>
      </xdr:nvPicPr>
      <xdr:blipFill rotWithShape="1">
        <a:blip xmlns:r="http://schemas.openxmlformats.org/officeDocument/2006/relationships" r:embed="rId2">
          <a:extLst>
            <a:ext uri="{28A0092B-C50C-407E-A947-70E740481C1C}">
              <a14:useLocalDpi xmlns:a14="http://schemas.microsoft.com/office/drawing/2010/main" val="0"/>
            </a:ext>
          </a:extLst>
        </a:blip>
        <a:srcRect l="10567" t="6025" r="8367" b="19231"/>
        <a:stretch/>
      </xdr:blipFill>
      <xdr:spPr bwMode="auto">
        <a:xfrm>
          <a:off x="317500" y="201084"/>
          <a:ext cx="1736912" cy="991351"/>
        </a:xfrm>
        <a:prstGeom prst="rect">
          <a:avLst/>
        </a:prstGeom>
        <a:noFill/>
        <a:ln>
          <a:noFill/>
        </a:ln>
        <a:extLst>
          <a:ext uri="{53640926-AAD7-44D8-BBD7-CCE9431645EC}">
            <a14:shadowObscured xmlns:a14="http://schemas.microsoft.com/office/drawing/2010/main"/>
          </a:ext>
        </a:extLst>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3" Type="http://schemas.openxmlformats.org/officeDocument/2006/relationships/vmlDrawing" Target="../drawings/vmlDrawing9.vml"/><Relationship Id="rId2" Type="http://schemas.openxmlformats.org/officeDocument/2006/relationships/drawing" Target="../drawings/drawing10.xml"/><Relationship Id="rId1" Type="http://schemas.openxmlformats.org/officeDocument/2006/relationships/printerSettings" Target="../printerSettings/printerSettings10.bin"/><Relationship Id="rId4" Type="http://schemas.openxmlformats.org/officeDocument/2006/relationships/comments" Target="../comments9.xml"/></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13.bin"/></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2.xml"/><Relationship Id="rId1" Type="http://schemas.openxmlformats.org/officeDocument/2006/relationships/printerSettings" Target="../printerSettings/printerSettings2.bin"/><Relationship Id="rId4" Type="http://schemas.openxmlformats.org/officeDocument/2006/relationships/comments" Target="../comments1.xml"/></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3.xml"/><Relationship Id="rId1" Type="http://schemas.openxmlformats.org/officeDocument/2006/relationships/printerSettings" Target="../printerSettings/printerSettings3.bin"/><Relationship Id="rId4" Type="http://schemas.openxmlformats.org/officeDocument/2006/relationships/comments" Target="../comments2.xml"/></Relationships>
</file>

<file path=xl/worksheets/_rels/sheet4.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drawing" Target="../drawings/drawing4.xml"/><Relationship Id="rId1" Type="http://schemas.openxmlformats.org/officeDocument/2006/relationships/printerSettings" Target="../printerSettings/printerSettings4.bin"/><Relationship Id="rId4" Type="http://schemas.openxmlformats.org/officeDocument/2006/relationships/comments" Target="../comments3.xml"/></Relationships>
</file>

<file path=xl/worksheets/_rels/sheet5.xml.rels><?xml version="1.0" encoding="UTF-8" standalone="yes"?>
<Relationships xmlns="http://schemas.openxmlformats.org/package/2006/relationships"><Relationship Id="rId3" Type="http://schemas.openxmlformats.org/officeDocument/2006/relationships/vmlDrawing" Target="../drawings/vmlDrawing4.vml"/><Relationship Id="rId2" Type="http://schemas.openxmlformats.org/officeDocument/2006/relationships/drawing" Target="../drawings/drawing5.xml"/><Relationship Id="rId1" Type="http://schemas.openxmlformats.org/officeDocument/2006/relationships/printerSettings" Target="../printerSettings/printerSettings5.bin"/><Relationship Id="rId4" Type="http://schemas.openxmlformats.org/officeDocument/2006/relationships/comments" Target="../comments4.xml"/></Relationships>
</file>

<file path=xl/worksheets/_rels/sheet6.xml.rels><?xml version="1.0" encoding="UTF-8" standalone="yes"?>
<Relationships xmlns="http://schemas.openxmlformats.org/package/2006/relationships"><Relationship Id="rId3" Type="http://schemas.openxmlformats.org/officeDocument/2006/relationships/vmlDrawing" Target="../drawings/vmlDrawing5.vml"/><Relationship Id="rId2" Type="http://schemas.openxmlformats.org/officeDocument/2006/relationships/drawing" Target="../drawings/drawing6.xml"/><Relationship Id="rId1" Type="http://schemas.openxmlformats.org/officeDocument/2006/relationships/printerSettings" Target="../printerSettings/printerSettings6.bin"/><Relationship Id="rId4" Type="http://schemas.openxmlformats.org/officeDocument/2006/relationships/comments" Target="../comments5.xml"/></Relationships>
</file>

<file path=xl/worksheets/_rels/sheet7.xml.rels><?xml version="1.0" encoding="UTF-8" standalone="yes"?>
<Relationships xmlns="http://schemas.openxmlformats.org/package/2006/relationships"><Relationship Id="rId3" Type="http://schemas.openxmlformats.org/officeDocument/2006/relationships/drawing" Target="../drawings/drawing7.xml"/><Relationship Id="rId2" Type="http://schemas.openxmlformats.org/officeDocument/2006/relationships/printerSettings" Target="../printerSettings/printerSettings7.bin"/><Relationship Id="rId1" Type="http://schemas.openxmlformats.org/officeDocument/2006/relationships/hyperlink" Target="mailto:bescobar@supersociedades.gov.co" TargetMode="External"/><Relationship Id="rId5" Type="http://schemas.openxmlformats.org/officeDocument/2006/relationships/comments" Target="../comments6.xml"/><Relationship Id="rId4" Type="http://schemas.openxmlformats.org/officeDocument/2006/relationships/vmlDrawing" Target="../drawings/vmlDrawing6.vml"/></Relationships>
</file>

<file path=xl/worksheets/_rels/sheet8.xml.rels><?xml version="1.0" encoding="UTF-8" standalone="yes"?>
<Relationships xmlns="http://schemas.openxmlformats.org/package/2006/relationships"><Relationship Id="rId3" Type="http://schemas.openxmlformats.org/officeDocument/2006/relationships/vmlDrawing" Target="../drawings/vmlDrawing7.vml"/><Relationship Id="rId2" Type="http://schemas.openxmlformats.org/officeDocument/2006/relationships/drawing" Target="../drawings/drawing8.xml"/><Relationship Id="rId1" Type="http://schemas.openxmlformats.org/officeDocument/2006/relationships/printerSettings" Target="../printerSettings/printerSettings8.bin"/><Relationship Id="rId4" Type="http://schemas.openxmlformats.org/officeDocument/2006/relationships/comments" Target="../comments7.xml"/></Relationships>
</file>

<file path=xl/worksheets/_rels/sheet9.xml.rels><?xml version="1.0" encoding="UTF-8" standalone="yes"?>
<Relationships xmlns="http://schemas.openxmlformats.org/package/2006/relationships"><Relationship Id="rId3" Type="http://schemas.openxmlformats.org/officeDocument/2006/relationships/vmlDrawing" Target="../drawings/vmlDrawing8.vml"/><Relationship Id="rId2" Type="http://schemas.openxmlformats.org/officeDocument/2006/relationships/drawing" Target="../drawings/drawing9.xml"/><Relationship Id="rId1" Type="http://schemas.openxmlformats.org/officeDocument/2006/relationships/printerSettings" Target="../printerSettings/printerSettings9.bin"/><Relationship Id="rId4" Type="http://schemas.openxmlformats.org/officeDocument/2006/relationships/comments" Target="../comments8.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theme="3" tint="0.39997558519241921"/>
    <pageSetUpPr fitToPage="1"/>
  </sheetPr>
  <dimension ref="B1:S25"/>
  <sheetViews>
    <sheetView showGridLines="0" tabSelected="1" zoomScale="85" zoomScaleNormal="85" workbookViewId="0">
      <selection activeCell="C13" sqref="C13"/>
    </sheetView>
  </sheetViews>
  <sheetFormatPr baseColWidth="10" defaultColWidth="11.42578125" defaultRowHeight="11.25" x14ac:dyDescent="0.15"/>
  <cols>
    <col min="1" max="1" width="11.42578125" style="16"/>
    <col min="2" max="2" width="3.28515625" style="16" customWidth="1"/>
    <col min="3" max="3" width="26.5703125" style="16" bestFit="1" customWidth="1"/>
    <col min="4" max="4" width="3.7109375" style="16" customWidth="1"/>
    <col min="5" max="5" width="26.7109375" style="16" bestFit="1" customWidth="1"/>
    <col min="6" max="6" width="3.7109375" style="16" customWidth="1"/>
    <col min="7" max="7" width="26.85546875" style="16" bestFit="1" customWidth="1"/>
    <col min="8" max="8" width="3.7109375" style="16" customWidth="1"/>
    <col min="9" max="9" width="28.42578125" style="16" customWidth="1"/>
    <col min="10" max="10" width="3.7109375" style="16" customWidth="1"/>
    <col min="11" max="11" width="27" style="16" customWidth="1"/>
    <col min="12" max="12" width="2.7109375" style="16" customWidth="1"/>
    <col min="13" max="14" width="7.7109375" style="16" customWidth="1"/>
    <col min="15" max="16" width="5.7109375" style="16" hidden="1" customWidth="1"/>
    <col min="17" max="17" width="10.7109375" style="16" customWidth="1"/>
    <col min="18" max="18" width="20.7109375" style="16" customWidth="1"/>
    <col min="19" max="19" width="9.140625" style="18" customWidth="1"/>
    <col min="20" max="240" width="9.140625" style="16" customWidth="1"/>
    <col min="241" max="16384" width="11.42578125" style="16"/>
  </cols>
  <sheetData>
    <row r="1" spans="2:19" ht="37.5" customHeight="1" thickBot="1" x14ac:dyDescent="0.2"/>
    <row r="2" spans="2:19" ht="26.25" customHeight="1" x14ac:dyDescent="0.15">
      <c r="B2" s="177"/>
      <c r="C2" s="178"/>
      <c r="D2" s="179" t="s">
        <v>124</v>
      </c>
      <c r="E2" s="180"/>
      <c r="F2" s="180"/>
      <c r="G2" s="180"/>
      <c r="H2" s="180"/>
      <c r="I2" s="180"/>
      <c r="J2" s="181"/>
      <c r="K2" s="167" t="s">
        <v>125</v>
      </c>
      <c r="L2" s="168"/>
    </row>
    <row r="3" spans="2:19" ht="23.25" customHeight="1" x14ac:dyDescent="0.15">
      <c r="B3" s="173"/>
      <c r="C3" s="174"/>
      <c r="D3" s="182" t="s">
        <v>126</v>
      </c>
      <c r="E3" s="183"/>
      <c r="F3" s="183"/>
      <c r="G3" s="183"/>
      <c r="H3" s="183"/>
      <c r="I3" s="183"/>
      <c r="J3" s="184"/>
      <c r="K3" s="169" t="s">
        <v>131</v>
      </c>
      <c r="L3" s="170"/>
    </row>
    <row r="4" spans="2:19" ht="24" customHeight="1" x14ac:dyDescent="0.15">
      <c r="B4" s="173"/>
      <c r="C4" s="174"/>
      <c r="D4" s="182" t="s">
        <v>127</v>
      </c>
      <c r="E4" s="183"/>
      <c r="F4" s="183"/>
      <c r="G4" s="183"/>
      <c r="H4" s="183"/>
      <c r="I4" s="183"/>
      <c r="J4" s="184"/>
      <c r="K4" s="169" t="s">
        <v>128</v>
      </c>
      <c r="L4" s="170"/>
    </row>
    <row r="5" spans="2:19" ht="22.5" customHeight="1" thickBot="1" x14ac:dyDescent="0.2">
      <c r="B5" s="175"/>
      <c r="C5" s="176"/>
      <c r="D5" s="185" t="s">
        <v>129</v>
      </c>
      <c r="E5" s="186"/>
      <c r="F5" s="186"/>
      <c r="G5" s="186"/>
      <c r="H5" s="186"/>
      <c r="I5" s="186"/>
      <c r="J5" s="187"/>
      <c r="K5" s="171" t="s">
        <v>130</v>
      </c>
      <c r="L5" s="172"/>
    </row>
    <row r="6" spans="2:19" ht="5.25" customHeight="1" x14ac:dyDescent="0.15">
      <c r="C6" s="22"/>
      <c r="D6" s="22"/>
      <c r="E6" s="22"/>
      <c r="F6" s="22"/>
      <c r="G6" s="22"/>
      <c r="H6" s="22"/>
      <c r="I6" s="22"/>
    </row>
    <row r="7" spans="2:19" ht="40.5" customHeight="1" x14ac:dyDescent="0.2">
      <c r="C7" s="165" t="s">
        <v>0</v>
      </c>
      <c r="D7" s="165"/>
      <c r="E7" s="166" t="s">
        <v>168</v>
      </c>
      <c r="F7" s="166"/>
      <c r="G7" s="166"/>
      <c r="H7" s="166"/>
      <c r="I7" s="166"/>
      <c r="J7" s="166"/>
      <c r="K7" s="166"/>
      <c r="S7" s="16"/>
    </row>
    <row r="8" spans="2:19" ht="6.75" customHeight="1" x14ac:dyDescent="0.2">
      <c r="C8" s="32"/>
      <c r="D8" s="32"/>
      <c r="E8" s="33"/>
      <c r="F8" s="33"/>
      <c r="G8" s="33"/>
      <c r="H8" s="33"/>
      <c r="I8" s="33"/>
      <c r="S8" s="16"/>
    </row>
    <row r="9" spans="2:19" ht="6.75" customHeight="1" thickBot="1" x14ac:dyDescent="0.25">
      <c r="C9" s="32"/>
      <c r="D9" s="32"/>
      <c r="E9" s="33"/>
      <c r="F9" s="33"/>
      <c r="G9" s="33"/>
      <c r="H9" s="33"/>
      <c r="I9" s="33"/>
      <c r="S9" s="16"/>
    </row>
    <row r="10" spans="2:19" ht="12" thickBot="1" x14ac:dyDescent="0.2">
      <c r="B10" s="37"/>
      <c r="C10" s="38"/>
      <c r="D10" s="38"/>
      <c r="E10" s="38"/>
      <c r="F10" s="38"/>
      <c r="G10" s="38"/>
      <c r="H10" s="38"/>
      <c r="I10" s="38"/>
      <c r="J10" s="38"/>
      <c r="K10" s="38"/>
      <c r="L10" s="39"/>
    </row>
    <row r="11" spans="2:19" ht="39.950000000000003" customHeight="1" thickBot="1" x14ac:dyDescent="0.2">
      <c r="B11" s="40"/>
      <c r="C11" s="47" t="s">
        <v>35</v>
      </c>
      <c r="D11" s="42"/>
      <c r="E11" s="41" t="s">
        <v>36</v>
      </c>
      <c r="F11" s="42"/>
      <c r="G11" s="41" t="s">
        <v>49</v>
      </c>
      <c r="H11" s="42"/>
      <c r="I11" s="47" t="s">
        <v>72</v>
      </c>
      <c r="J11" s="42"/>
      <c r="K11" s="47" t="s">
        <v>50</v>
      </c>
      <c r="L11" s="43"/>
    </row>
    <row r="12" spans="2:19" ht="15" customHeight="1" thickBot="1" x14ac:dyDescent="0.2">
      <c r="B12" s="40"/>
      <c r="C12" s="42"/>
      <c r="D12" s="42"/>
      <c r="E12" s="42"/>
      <c r="F12" s="42"/>
      <c r="G12" s="42"/>
      <c r="H12" s="42"/>
      <c r="I12" s="42"/>
      <c r="J12" s="42"/>
      <c r="K12" s="42"/>
      <c r="L12" s="43"/>
    </row>
    <row r="13" spans="2:19" ht="39.950000000000003" customHeight="1" thickBot="1" x14ac:dyDescent="0.2">
      <c r="B13" s="40"/>
      <c r="C13" s="41" t="s">
        <v>37</v>
      </c>
      <c r="D13" s="42"/>
      <c r="E13" s="41" t="s">
        <v>38</v>
      </c>
      <c r="F13" s="42"/>
      <c r="G13" s="41" t="s">
        <v>39</v>
      </c>
      <c r="H13" s="42"/>
      <c r="I13" s="41" t="s">
        <v>51</v>
      </c>
      <c r="J13" s="42"/>
      <c r="K13" s="47" t="s">
        <v>40</v>
      </c>
      <c r="L13" s="43"/>
    </row>
    <row r="14" spans="2:19" ht="15" customHeight="1" thickBot="1" x14ac:dyDescent="0.2">
      <c r="B14" s="40"/>
      <c r="C14" s="42"/>
      <c r="D14" s="42"/>
      <c r="E14" s="42"/>
      <c r="F14" s="42"/>
      <c r="G14" s="42"/>
      <c r="H14" s="42"/>
      <c r="I14" s="42"/>
      <c r="J14" s="42"/>
      <c r="K14" s="42"/>
      <c r="L14" s="43"/>
    </row>
    <row r="15" spans="2:19" ht="37.5" customHeight="1" thickBot="1" x14ac:dyDescent="0.2">
      <c r="B15" s="40"/>
      <c r="C15" s="42"/>
      <c r="D15" s="42"/>
      <c r="E15" s="42"/>
      <c r="F15" s="42"/>
      <c r="G15" s="47" t="s">
        <v>41</v>
      </c>
      <c r="H15" s="42"/>
      <c r="I15" s="42"/>
      <c r="J15" s="42"/>
      <c r="K15" s="42"/>
      <c r="L15" s="43"/>
    </row>
    <row r="16" spans="2:19" ht="12" thickBot="1" x14ac:dyDescent="0.2">
      <c r="B16" s="44"/>
      <c r="C16" s="45"/>
      <c r="D16" s="45"/>
      <c r="E16" s="45"/>
      <c r="F16" s="45"/>
      <c r="G16" s="45"/>
      <c r="H16" s="45"/>
      <c r="I16" s="45"/>
      <c r="J16" s="45"/>
      <c r="K16" s="45"/>
      <c r="L16" s="46"/>
    </row>
    <row r="17" ht="37.5" customHeight="1" x14ac:dyDescent="0.15"/>
    <row r="19" ht="37.5" customHeight="1" x14ac:dyDescent="0.15"/>
    <row r="21" ht="37.5" customHeight="1" x14ac:dyDescent="0.15"/>
    <row r="23" ht="37.5" customHeight="1" x14ac:dyDescent="0.15"/>
    <row r="25" ht="37.5" customHeight="1" x14ac:dyDescent="0.15"/>
  </sheetData>
  <mergeCells count="14">
    <mergeCell ref="C7:D7"/>
    <mergeCell ref="E7:K7"/>
    <mergeCell ref="K2:L2"/>
    <mergeCell ref="K3:L3"/>
    <mergeCell ref="K4:L4"/>
    <mergeCell ref="K5:L5"/>
    <mergeCell ref="B3:C3"/>
    <mergeCell ref="B4:C4"/>
    <mergeCell ref="B5:C5"/>
    <mergeCell ref="B2:C2"/>
    <mergeCell ref="D2:J2"/>
    <mergeCell ref="D3:J3"/>
    <mergeCell ref="D4:J4"/>
    <mergeCell ref="D5:J5"/>
  </mergeCells>
  <dataValidations count="1">
    <dataValidation type="whole" allowBlank="1" showInputMessage="1" showErrorMessage="1" sqref="I12 K12 K16:K65494 I10 L10:Q65494 K10 I16:I65494 I14 K14 H17:H65494 J17:J65494" xr:uid="{00000000-0002-0000-0000-000000000000}">
      <formula1>1</formula1>
      <formula2>5</formula2>
    </dataValidation>
  </dataValidations>
  <hyperlinks>
    <hyperlink ref="C11" location="'Justificación - Objetivo'!A1" display="JUSTIFICACIÓN - OBJETIVO" xr:uid="{00000000-0004-0000-0000-000000000000}"/>
    <hyperlink ref="E11" location="Indicadores!Área_de_impresión" display="INDICADORES" xr:uid="{00000000-0004-0000-0000-000001000000}"/>
    <hyperlink ref="K11" location="'Recursos Financieros'!A1" display="RECURSOS FINANCIEROS" xr:uid="{00000000-0004-0000-0000-000002000000}"/>
    <hyperlink ref="E13" location="Requerimientos!Área_de_impresión" display="REQUERIMIENTOS" xr:uid="{00000000-0004-0000-0000-000003000000}"/>
    <hyperlink ref="G13" location="Alcance!Área_de_impresión" display="ALCANCE" xr:uid="{00000000-0004-0000-0000-000004000000}"/>
    <hyperlink ref="K13" location="'Plan de comunicaciones'!Área_de_impresión" display="PLAN DE COMUNICACIONES" xr:uid="{00000000-0004-0000-0000-000005000000}"/>
    <hyperlink ref="I13" location="'EDT- Actividades'!A1" display="EDT-Actividades" xr:uid="{00000000-0004-0000-0000-000006000000}"/>
    <hyperlink ref="C13" location="Interesados!Área_de_impresión" display="INTERESADOS" xr:uid="{00000000-0004-0000-0000-000007000000}"/>
    <hyperlink ref="G15" location="'Riesgos-Cronograma'!Área_de_impresión" display="RIESGOS - CRONOGRAMA" xr:uid="{00000000-0004-0000-0000-000008000000}"/>
    <hyperlink ref="I11" location="'Comunicaciones internas'!A1" display="COMUNICACIONES INTERNAS" xr:uid="{00000000-0004-0000-0000-000009000000}"/>
    <hyperlink ref="G11" location="'Recursos Humanos'!Área_de_impresión" display="RECURSOS HUMANOS" xr:uid="{00000000-0004-0000-0000-00000A000000}"/>
  </hyperlinks>
  <pageMargins left="0.39370078740157483" right="0.39370078740157483" top="0.74803149606299213" bottom="0.74803149606299213" header="0.31496062992125984" footer="0.31496062992125984"/>
  <pageSetup fitToHeight="0" orientation="landscape" horizontalDpi="4294967295" verticalDpi="4294967295" r:id="rId1"/>
  <drawing r:id="rId2"/>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pageSetUpPr fitToPage="1"/>
  </sheetPr>
  <dimension ref="B1:AE20"/>
  <sheetViews>
    <sheetView showGridLines="0" zoomScale="90" zoomScaleNormal="90" workbookViewId="0">
      <selection activeCell="B1" sqref="B1"/>
    </sheetView>
  </sheetViews>
  <sheetFormatPr baseColWidth="10" defaultColWidth="11.42578125" defaultRowHeight="12" x14ac:dyDescent="0.2"/>
  <cols>
    <col min="1" max="1" width="2.42578125" style="1" customWidth="1"/>
    <col min="2" max="2" width="14.5703125" style="1" customWidth="1"/>
    <col min="3" max="3" width="26.42578125" style="1" customWidth="1"/>
    <col min="4" max="4" width="18.28515625" style="1" customWidth="1"/>
    <col min="5" max="5" width="17.140625" style="1" customWidth="1"/>
    <col min="6" max="6" width="23.140625" style="1" customWidth="1"/>
    <col min="7" max="8" width="20.28515625" style="1" customWidth="1"/>
    <col min="9" max="10" width="5.7109375" style="1" customWidth="1"/>
    <col min="11" max="11" width="5.7109375" style="1" hidden="1" customWidth="1"/>
    <col min="12" max="12" width="8.7109375" style="1" hidden="1" customWidth="1"/>
    <col min="13" max="13" width="14.5703125" style="1" customWidth="1"/>
    <col min="14" max="14" width="17.7109375" style="1" bestFit="1" customWidth="1"/>
    <col min="15" max="15" width="2.5703125" style="1" customWidth="1"/>
    <col min="16" max="16" width="2.42578125" style="1" customWidth="1"/>
    <col min="17" max="17" width="7.7109375" style="1" customWidth="1"/>
    <col min="18" max="18" width="0.7109375" style="4" customWidth="1"/>
    <col min="19" max="19" width="1" style="1" customWidth="1"/>
    <col min="20" max="20" width="1.5703125" style="1" customWidth="1"/>
    <col min="21" max="21" width="1.140625" style="4" customWidth="1"/>
    <col min="22" max="22" width="20.7109375" style="1" customWidth="1"/>
    <col min="23" max="26" width="7.7109375" style="1" customWidth="1"/>
    <col min="27" max="28" width="5.7109375" style="1" hidden="1" customWidth="1"/>
    <col min="29" max="29" width="10.7109375" style="1" customWidth="1"/>
    <col min="30" max="30" width="20.7109375" style="1" customWidth="1"/>
    <col min="31" max="31" width="9.140625" style="2" customWidth="1"/>
    <col min="32" max="252" width="9.140625" style="1" customWidth="1"/>
    <col min="253" max="16384" width="11.42578125" style="1"/>
  </cols>
  <sheetData>
    <row r="1" spans="2:31" ht="12.75" thickBot="1" x14ac:dyDescent="0.25"/>
    <row r="2" spans="2:31" ht="26.25" customHeight="1" x14ac:dyDescent="0.2">
      <c r="B2" s="303"/>
      <c r="C2" s="304"/>
      <c r="D2" s="309" t="s">
        <v>124</v>
      </c>
      <c r="E2" s="310"/>
      <c r="F2" s="310"/>
      <c r="G2" s="310"/>
      <c r="H2" s="310"/>
      <c r="I2" s="310"/>
      <c r="J2" s="311"/>
      <c r="K2" s="14"/>
      <c r="L2" s="12"/>
      <c r="M2" s="297" t="str">
        <f>Proyecto!K2</f>
        <v>Codigo: GC-F-015</v>
      </c>
      <c r="N2" s="297"/>
      <c r="O2" s="297"/>
      <c r="P2" s="298"/>
      <c r="S2" s="4"/>
      <c r="T2" s="4"/>
      <c r="U2" s="7"/>
    </row>
    <row r="3" spans="2:31" ht="23.25" customHeight="1" x14ac:dyDescent="0.2">
      <c r="B3" s="305"/>
      <c r="C3" s="306"/>
      <c r="D3" s="312" t="s">
        <v>126</v>
      </c>
      <c r="E3" s="313"/>
      <c r="F3" s="313"/>
      <c r="G3" s="313"/>
      <c r="H3" s="313"/>
      <c r="I3" s="313"/>
      <c r="J3" s="314"/>
      <c r="K3" s="10"/>
      <c r="L3" s="11"/>
      <c r="M3" s="299" t="str">
        <f>Proyecto!K3</f>
        <v>Fecha: 17 de septiembre de 2014</v>
      </c>
      <c r="N3" s="299"/>
      <c r="O3" s="299"/>
      <c r="P3" s="300"/>
      <c r="S3" s="4"/>
      <c r="T3" s="4"/>
      <c r="U3" s="7"/>
    </row>
    <row r="4" spans="2:31" ht="24" customHeight="1" x14ac:dyDescent="0.2">
      <c r="B4" s="305"/>
      <c r="C4" s="306"/>
      <c r="D4" s="312" t="s">
        <v>127</v>
      </c>
      <c r="E4" s="313"/>
      <c r="F4" s="313"/>
      <c r="G4" s="313"/>
      <c r="H4" s="313"/>
      <c r="I4" s="313"/>
      <c r="J4" s="314"/>
      <c r="K4" s="10"/>
      <c r="L4" s="11"/>
      <c r="M4" s="299" t="str">
        <f>Proyecto!K4</f>
        <v>Version 001</v>
      </c>
      <c r="N4" s="299"/>
      <c r="O4" s="299"/>
      <c r="P4" s="300"/>
      <c r="U4" s="7"/>
    </row>
    <row r="5" spans="2:31" ht="22.5" customHeight="1" thickBot="1" x14ac:dyDescent="0.25">
      <c r="B5" s="307"/>
      <c r="C5" s="308"/>
      <c r="D5" s="315" t="s">
        <v>129</v>
      </c>
      <c r="E5" s="316"/>
      <c r="F5" s="316"/>
      <c r="G5" s="316"/>
      <c r="H5" s="316"/>
      <c r="I5" s="316"/>
      <c r="J5" s="317"/>
      <c r="K5" s="15"/>
      <c r="L5" s="13"/>
      <c r="M5" s="301" t="s">
        <v>130</v>
      </c>
      <c r="N5" s="301"/>
      <c r="O5" s="301"/>
      <c r="P5" s="302"/>
    </row>
    <row r="6" spans="2:31" ht="5.25" customHeight="1" x14ac:dyDescent="0.2">
      <c r="B6" s="3"/>
      <c r="C6" s="3"/>
      <c r="D6" s="3"/>
      <c r="E6" s="3"/>
      <c r="F6" s="3"/>
      <c r="G6" s="3"/>
      <c r="H6" s="3"/>
      <c r="I6" s="3"/>
      <c r="J6" s="3"/>
      <c r="K6" s="3"/>
      <c r="L6" s="3"/>
      <c r="M6" s="3"/>
      <c r="N6" s="3"/>
      <c r="O6" s="3"/>
      <c r="P6" s="3"/>
    </row>
    <row r="7" spans="2:31" ht="29.25" customHeight="1" x14ac:dyDescent="0.2">
      <c r="B7" s="296" t="s">
        <v>0</v>
      </c>
      <c r="C7" s="296"/>
      <c r="D7" s="200" t="str">
        <f>Proyecto!$E$7</f>
        <v>Promoción de la sostenibilidad y la responsabilidad social empresarial</v>
      </c>
      <c r="E7" s="200"/>
      <c r="F7" s="200"/>
      <c r="G7" s="200"/>
      <c r="H7" s="200"/>
      <c r="I7" s="200"/>
      <c r="J7" s="200"/>
      <c r="K7" s="200"/>
      <c r="L7" s="200"/>
      <c r="M7" s="200"/>
      <c r="N7" s="200"/>
      <c r="O7" s="200"/>
      <c r="P7" s="200"/>
      <c r="AE7" s="1"/>
    </row>
    <row r="8" spans="2:31" ht="6.75" customHeight="1" x14ac:dyDescent="0.2">
      <c r="B8" s="5"/>
      <c r="C8" s="5"/>
      <c r="D8" s="6"/>
      <c r="E8" s="6"/>
      <c r="F8" s="6"/>
      <c r="G8" s="6"/>
      <c r="H8" s="6"/>
      <c r="I8" s="6"/>
      <c r="J8" s="6"/>
      <c r="K8" s="6"/>
      <c r="L8" s="6"/>
      <c r="M8" s="6"/>
      <c r="N8" s="6"/>
      <c r="O8" s="6"/>
      <c r="P8" s="6"/>
      <c r="AE8" s="1"/>
    </row>
    <row r="10" spans="2:31" ht="56.25" customHeight="1" x14ac:dyDescent="0.2">
      <c r="B10" s="296" t="s">
        <v>29</v>
      </c>
      <c r="C10" s="296"/>
      <c r="D10" s="257" t="s">
        <v>207</v>
      </c>
      <c r="E10" s="318"/>
      <c r="F10" s="318"/>
      <c r="G10" s="318"/>
      <c r="H10" s="318"/>
      <c r="I10" s="318"/>
      <c r="J10" s="318"/>
      <c r="K10" s="318"/>
      <c r="L10" s="318"/>
      <c r="M10" s="318"/>
      <c r="N10" s="318"/>
      <c r="O10" s="318"/>
      <c r="P10" s="318"/>
      <c r="AE10" s="1"/>
    </row>
    <row r="11" spans="2:31" ht="12.75" x14ac:dyDescent="0.2">
      <c r="D11" s="102"/>
      <c r="E11" s="102"/>
      <c r="F11" s="102"/>
      <c r="G11" s="102"/>
      <c r="H11" s="102"/>
      <c r="I11" s="102"/>
      <c r="J11" s="102"/>
      <c r="K11" s="102"/>
      <c r="L11" s="102"/>
      <c r="M11" s="102"/>
      <c r="N11" s="102"/>
      <c r="O11" s="102"/>
      <c r="P11" s="102"/>
    </row>
    <row r="12" spans="2:31" ht="30" customHeight="1" x14ac:dyDescent="0.2">
      <c r="B12" s="296" t="s">
        <v>30</v>
      </c>
      <c r="C12" s="296"/>
      <c r="D12" s="195" t="s">
        <v>208</v>
      </c>
      <c r="E12" s="195"/>
      <c r="F12" s="195"/>
      <c r="G12" s="195"/>
      <c r="H12" s="195"/>
      <c r="I12" s="195"/>
      <c r="J12" s="195"/>
      <c r="K12" s="195"/>
      <c r="L12" s="195"/>
      <c r="M12" s="195"/>
      <c r="N12" s="195"/>
      <c r="O12" s="195"/>
      <c r="P12" s="195"/>
    </row>
    <row r="13" spans="2:31" ht="6.75" customHeight="1" x14ac:dyDescent="0.2">
      <c r="B13" s="5"/>
      <c r="C13" s="5"/>
      <c r="D13" s="116"/>
      <c r="E13" s="116"/>
      <c r="F13" s="116"/>
      <c r="G13" s="116"/>
      <c r="H13" s="116"/>
      <c r="I13" s="116"/>
      <c r="J13" s="116"/>
      <c r="K13" s="116"/>
      <c r="L13" s="116"/>
      <c r="M13" s="116"/>
      <c r="N13" s="116"/>
      <c r="O13" s="116"/>
      <c r="P13" s="116"/>
      <c r="AE13" s="1"/>
    </row>
    <row r="14" spans="2:31" ht="30" customHeight="1" x14ac:dyDescent="0.2">
      <c r="B14" s="296" t="s">
        <v>31</v>
      </c>
      <c r="C14" s="296"/>
      <c r="D14" s="257" t="s">
        <v>209</v>
      </c>
      <c r="E14" s="257"/>
      <c r="F14" s="257"/>
      <c r="G14" s="257"/>
      <c r="H14" s="257"/>
      <c r="I14" s="257"/>
      <c r="J14" s="257"/>
      <c r="K14" s="257"/>
      <c r="L14" s="257"/>
      <c r="M14" s="257"/>
      <c r="N14" s="257"/>
      <c r="O14" s="257"/>
      <c r="P14" s="257"/>
    </row>
    <row r="15" spans="2:31" ht="6.75" customHeight="1" x14ac:dyDescent="0.2">
      <c r="B15" s="5"/>
      <c r="C15" s="5"/>
      <c r="D15" s="116"/>
      <c r="E15" s="116"/>
      <c r="F15" s="116"/>
      <c r="G15" s="116"/>
      <c r="H15" s="116"/>
      <c r="I15" s="116"/>
      <c r="J15" s="116"/>
      <c r="K15" s="116"/>
      <c r="L15" s="116"/>
      <c r="M15" s="116"/>
      <c r="N15" s="116"/>
      <c r="O15" s="116"/>
      <c r="P15" s="116"/>
      <c r="AE15" s="1"/>
    </row>
    <row r="16" spans="2:31" ht="34.5" customHeight="1" x14ac:dyDescent="0.2">
      <c r="B16" s="296" t="s">
        <v>32</v>
      </c>
      <c r="C16" s="296"/>
      <c r="D16" s="257" t="s">
        <v>210</v>
      </c>
      <c r="E16" s="257"/>
      <c r="F16" s="257"/>
      <c r="G16" s="257"/>
      <c r="H16" s="257"/>
      <c r="I16" s="257"/>
      <c r="J16" s="257"/>
      <c r="K16" s="257"/>
      <c r="L16" s="257"/>
      <c r="M16" s="257"/>
      <c r="N16" s="257"/>
      <c r="O16" s="257"/>
      <c r="P16" s="257"/>
    </row>
    <row r="17" spans="2:31" ht="6.75" customHeight="1" x14ac:dyDescent="0.2">
      <c r="B17" s="5"/>
      <c r="C17" s="5"/>
      <c r="D17" s="116"/>
      <c r="E17" s="116"/>
      <c r="F17" s="116"/>
      <c r="G17" s="116"/>
      <c r="H17" s="116"/>
      <c r="I17" s="116"/>
      <c r="J17" s="116"/>
      <c r="K17" s="116"/>
      <c r="L17" s="116"/>
      <c r="M17" s="116"/>
      <c r="N17" s="116"/>
      <c r="O17" s="116"/>
      <c r="P17" s="116"/>
      <c r="AE17" s="1"/>
    </row>
    <row r="18" spans="2:31" ht="54.75" customHeight="1" x14ac:dyDescent="0.2">
      <c r="B18" s="296" t="s">
        <v>33</v>
      </c>
      <c r="C18" s="296"/>
      <c r="D18" s="257" t="s">
        <v>211</v>
      </c>
      <c r="E18" s="257"/>
      <c r="F18" s="257"/>
      <c r="G18" s="257"/>
      <c r="H18" s="257"/>
      <c r="I18" s="257"/>
      <c r="J18" s="257"/>
      <c r="K18" s="257"/>
      <c r="L18" s="257"/>
      <c r="M18" s="257"/>
      <c r="N18" s="257"/>
      <c r="O18" s="257"/>
      <c r="P18" s="257"/>
    </row>
    <row r="19" spans="2:31" ht="6.75" customHeight="1" x14ac:dyDescent="0.2">
      <c r="B19" s="5"/>
      <c r="C19" s="5"/>
      <c r="D19" s="116"/>
      <c r="E19" s="116"/>
      <c r="F19" s="116"/>
      <c r="G19" s="116"/>
      <c r="H19" s="116"/>
      <c r="I19" s="116"/>
      <c r="J19" s="116"/>
      <c r="K19" s="116"/>
      <c r="L19" s="116"/>
      <c r="M19" s="116"/>
      <c r="N19" s="116"/>
      <c r="O19" s="116"/>
      <c r="P19" s="116"/>
      <c r="AE19" s="1"/>
    </row>
    <row r="20" spans="2:31" ht="40.5" customHeight="1" x14ac:dyDescent="0.2">
      <c r="B20" s="296" t="s">
        <v>34</v>
      </c>
      <c r="C20" s="296"/>
      <c r="D20" s="257" t="s">
        <v>162</v>
      </c>
      <c r="E20" s="257"/>
      <c r="F20" s="257"/>
      <c r="G20" s="257"/>
      <c r="H20" s="257"/>
      <c r="I20" s="257"/>
      <c r="J20" s="257"/>
      <c r="K20" s="257"/>
      <c r="L20" s="257"/>
      <c r="M20" s="257"/>
      <c r="N20" s="257"/>
      <c r="O20" s="257"/>
      <c r="P20" s="257"/>
    </row>
  </sheetData>
  <mergeCells count="26">
    <mergeCell ref="D20:P20"/>
    <mergeCell ref="B10:C10"/>
    <mergeCell ref="D10:P10"/>
    <mergeCell ref="B12:C12"/>
    <mergeCell ref="B14:C14"/>
    <mergeCell ref="B16:C16"/>
    <mergeCell ref="B18:C18"/>
    <mergeCell ref="B20:C20"/>
    <mergeCell ref="D18:P18"/>
    <mergeCell ref="D12:P12"/>
    <mergeCell ref="D14:P14"/>
    <mergeCell ref="D16:P16"/>
    <mergeCell ref="B7:C7"/>
    <mergeCell ref="D7:P7"/>
    <mergeCell ref="M2:P2"/>
    <mergeCell ref="M3:P3"/>
    <mergeCell ref="M4:P4"/>
    <mergeCell ref="M5:P5"/>
    <mergeCell ref="B2:C2"/>
    <mergeCell ref="B3:C3"/>
    <mergeCell ref="B4:C4"/>
    <mergeCell ref="B5:C5"/>
    <mergeCell ref="D2:J2"/>
    <mergeCell ref="D3:J3"/>
    <mergeCell ref="D4:J4"/>
    <mergeCell ref="D5:J5"/>
  </mergeCells>
  <dataValidations count="1">
    <dataValidation type="whole" allowBlank="1" showInputMessage="1" showErrorMessage="1" sqref="Q11:U12 O9:U9 G9:M9 W9:AC9 W18:AC18 G20:M65492 W14:AC14 O14:U14 W20:AC65492 W16:AC16 W11:AC12 O16:U16 O20:U65492 O18:U18 O11:P11 G11:M11 G18:M18 G16:M16 G14:M14" xr:uid="{00000000-0002-0000-0900-000000000000}">
      <formula1>1</formula1>
      <formula2>5</formula2>
    </dataValidation>
  </dataValidations>
  <pageMargins left="0.39370078740157483" right="0.39370078740157483" top="0.74803149606299213" bottom="0.74803149606299213" header="0.31496062992125984" footer="0.31496062992125984"/>
  <pageSetup scale="70" fitToHeight="0" orientation="landscape" r:id="rId1"/>
  <drawing r:id="rId2"/>
  <legacyDrawing r:id="rId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tabColor theme="3" tint="0.39997558519241921"/>
    <pageSetUpPr fitToPage="1"/>
  </sheetPr>
  <dimension ref="B1:AR13"/>
  <sheetViews>
    <sheetView showGridLines="0" zoomScaleNormal="100" workbookViewId="0">
      <selection activeCell="C5" sqref="C5:J5"/>
    </sheetView>
  </sheetViews>
  <sheetFormatPr baseColWidth="10" defaultColWidth="11.42578125" defaultRowHeight="11.25" x14ac:dyDescent="0.15"/>
  <cols>
    <col min="1" max="1" width="1.5703125" style="16" customWidth="1"/>
    <col min="2" max="2" width="52" style="16" customWidth="1"/>
    <col min="3" max="3" width="33.85546875" style="16" customWidth="1"/>
    <col min="4" max="4" width="9.140625" style="16" customWidth="1"/>
    <col min="5" max="5" width="10.85546875" style="16" customWidth="1"/>
    <col min="6" max="6" width="26.7109375" style="16" customWidth="1"/>
    <col min="7" max="7" width="17.5703125" style="16" customWidth="1"/>
    <col min="8" max="8" width="21.7109375" style="16" customWidth="1"/>
    <col min="9" max="9" width="16.85546875" style="16" customWidth="1"/>
    <col min="10" max="10" width="66.85546875" style="16" customWidth="1"/>
    <col min="11" max="11" width="19.85546875" style="16" customWidth="1"/>
    <col min="12" max="12" width="20.7109375" style="16" customWidth="1"/>
    <col min="13" max="13" width="9.140625" style="18" hidden="1" customWidth="1"/>
    <col min="14" max="16" width="9.140625" style="16" hidden="1" customWidth="1"/>
    <col min="17" max="17" width="10.85546875" style="16" customWidth="1"/>
    <col min="18" max="18" width="10" style="16" customWidth="1"/>
    <col min="19" max="20" width="9.140625" style="16" customWidth="1"/>
    <col min="21" max="21" width="9.42578125" style="16" customWidth="1"/>
    <col min="22" max="24" width="9.140625" style="16" customWidth="1"/>
    <col min="25" max="25" width="9.42578125" style="16" customWidth="1"/>
    <col min="26" max="26" width="9.140625" style="16" customWidth="1"/>
    <col min="27" max="27" width="10.140625" style="16" customWidth="1"/>
    <col min="28" max="28" width="9.140625" style="16" customWidth="1"/>
    <col min="29" max="29" width="10.28515625" style="16" customWidth="1"/>
    <col min="30" max="30" width="9.140625" style="16" customWidth="1"/>
    <col min="31" max="31" width="10.140625" style="16" customWidth="1"/>
    <col min="32" max="32" width="9.140625" style="16" customWidth="1"/>
    <col min="33" max="33" width="10.7109375" style="16" customWidth="1"/>
    <col min="34" max="36" width="9.140625" style="16" customWidth="1"/>
    <col min="37" max="37" width="11.7109375" style="144" customWidth="1"/>
    <col min="38" max="234" width="9.140625" style="16" customWidth="1"/>
    <col min="235" max="16384" width="11.42578125" style="16"/>
  </cols>
  <sheetData>
    <row r="1" spans="2:44" ht="12" thickBot="1" x14ac:dyDescent="0.2"/>
    <row r="2" spans="2:44" ht="26.25" customHeight="1" x14ac:dyDescent="0.2">
      <c r="B2" s="321"/>
      <c r="C2" s="252" t="s">
        <v>124</v>
      </c>
      <c r="D2" s="252"/>
      <c r="E2" s="252"/>
      <c r="F2" s="252"/>
      <c r="G2" s="252"/>
      <c r="H2" s="252"/>
      <c r="I2" s="252"/>
      <c r="J2" s="252"/>
      <c r="K2" s="241" t="str">
        <f>Proyecto!K2</f>
        <v>Codigo: GC-F-015</v>
      </c>
      <c r="L2" s="243"/>
      <c r="M2" s="62"/>
      <c r="N2" s="62"/>
    </row>
    <row r="3" spans="2:44" ht="23.25" customHeight="1" x14ac:dyDescent="0.2">
      <c r="B3" s="322"/>
      <c r="C3" s="254" t="s">
        <v>126</v>
      </c>
      <c r="D3" s="254"/>
      <c r="E3" s="254"/>
      <c r="F3" s="254"/>
      <c r="G3" s="254"/>
      <c r="H3" s="254"/>
      <c r="I3" s="254"/>
      <c r="J3" s="254"/>
      <c r="K3" s="244" t="str">
        <f>Proyecto!K3</f>
        <v>Fecha: 17 de septiembre de 2014</v>
      </c>
      <c r="L3" s="246"/>
      <c r="M3" s="62"/>
      <c r="N3" s="62"/>
    </row>
    <row r="4" spans="2:44" ht="24" customHeight="1" x14ac:dyDescent="0.2">
      <c r="B4" s="322"/>
      <c r="C4" s="254" t="s">
        <v>127</v>
      </c>
      <c r="D4" s="254"/>
      <c r="E4" s="254"/>
      <c r="F4" s="254"/>
      <c r="G4" s="254"/>
      <c r="H4" s="254"/>
      <c r="I4" s="254"/>
      <c r="J4" s="254"/>
      <c r="K4" s="244" t="str">
        <f>Proyecto!K4</f>
        <v>Version 001</v>
      </c>
      <c r="L4" s="246"/>
      <c r="M4" s="62"/>
      <c r="N4" s="62"/>
    </row>
    <row r="5" spans="2:44" ht="22.5" customHeight="1" thickBot="1" x14ac:dyDescent="0.25">
      <c r="B5" s="323"/>
      <c r="C5" s="256" t="s">
        <v>129</v>
      </c>
      <c r="D5" s="256"/>
      <c r="E5" s="256"/>
      <c r="F5" s="256"/>
      <c r="G5" s="256"/>
      <c r="H5" s="256"/>
      <c r="I5" s="256"/>
      <c r="J5" s="256"/>
      <c r="K5" s="247" t="s">
        <v>130</v>
      </c>
      <c r="L5" s="249"/>
      <c r="M5" s="62"/>
      <c r="N5" s="62"/>
    </row>
    <row r="6" spans="2:44" ht="5.25" customHeight="1" x14ac:dyDescent="0.15">
      <c r="B6" s="22"/>
      <c r="C6" s="22"/>
      <c r="D6" s="22"/>
      <c r="E6" s="22"/>
    </row>
    <row r="7" spans="2:44" ht="29.25" customHeight="1" x14ac:dyDescent="0.2">
      <c r="B7" s="165" t="s">
        <v>0</v>
      </c>
      <c r="C7" s="165"/>
      <c r="D7" s="320" t="str">
        <f>Proyecto!$E$7</f>
        <v>Promoción de la sostenibilidad y la responsabilidad social empresarial</v>
      </c>
      <c r="E7" s="320"/>
      <c r="F7" s="320"/>
      <c r="G7" s="320"/>
      <c r="H7" s="320"/>
      <c r="I7" s="320"/>
      <c r="J7" s="320"/>
      <c r="K7" s="320"/>
      <c r="L7" s="320"/>
      <c r="M7" s="16"/>
    </row>
    <row r="8" spans="2:44" ht="12.75" x14ac:dyDescent="0.2">
      <c r="M8" s="319" t="s">
        <v>144</v>
      </c>
      <c r="N8" s="319"/>
      <c r="O8" s="319" t="s">
        <v>145</v>
      </c>
      <c r="P8" s="319"/>
      <c r="Q8" s="319" t="s">
        <v>146</v>
      </c>
      <c r="R8" s="319"/>
      <c r="S8" s="319" t="s">
        <v>147</v>
      </c>
      <c r="T8" s="319"/>
      <c r="U8" s="319" t="s">
        <v>148</v>
      </c>
      <c r="V8" s="319"/>
      <c r="W8" s="319" t="s">
        <v>149</v>
      </c>
      <c r="X8" s="319"/>
      <c r="Y8" s="319" t="s">
        <v>150</v>
      </c>
      <c r="Z8" s="319"/>
      <c r="AA8" s="319" t="s">
        <v>151</v>
      </c>
      <c r="AB8" s="319"/>
      <c r="AC8" s="319" t="s">
        <v>152</v>
      </c>
      <c r="AD8" s="319"/>
      <c r="AE8" s="319" t="s">
        <v>153</v>
      </c>
      <c r="AF8" s="319"/>
      <c r="AG8" s="319" t="s">
        <v>154</v>
      </c>
      <c r="AH8" s="319"/>
      <c r="AI8" s="319" t="s">
        <v>155</v>
      </c>
      <c r="AJ8" s="319"/>
      <c r="AK8" s="80"/>
    </row>
    <row r="9" spans="2:44" ht="51.75" customHeight="1" x14ac:dyDescent="0.2">
      <c r="B9" s="126" t="s">
        <v>79</v>
      </c>
      <c r="C9" s="126" t="s">
        <v>80</v>
      </c>
      <c r="D9" s="126" t="s">
        <v>81</v>
      </c>
      <c r="E9" s="127" t="s">
        <v>82</v>
      </c>
      <c r="F9" s="126" t="s">
        <v>83</v>
      </c>
      <c r="G9" s="128" t="s">
        <v>92</v>
      </c>
      <c r="H9" s="128" t="s">
        <v>93</v>
      </c>
      <c r="I9" s="128" t="s">
        <v>94</v>
      </c>
      <c r="J9" s="127" t="s">
        <v>84</v>
      </c>
      <c r="K9" s="129" t="s">
        <v>85</v>
      </c>
      <c r="L9" s="129" t="s">
        <v>86</v>
      </c>
      <c r="M9" s="130" t="s">
        <v>156</v>
      </c>
      <c r="N9" s="131" t="s">
        <v>157</v>
      </c>
      <c r="O9" s="131" t="s">
        <v>156</v>
      </c>
      <c r="P9" s="131" t="s">
        <v>157</v>
      </c>
      <c r="Q9" s="131" t="s">
        <v>156</v>
      </c>
      <c r="R9" s="131" t="s">
        <v>157</v>
      </c>
      <c r="S9" s="131" t="s">
        <v>156</v>
      </c>
      <c r="T9" s="131" t="s">
        <v>157</v>
      </c>
      <c r="U9" s="131" t="s">
        <v>156</v>
      </c>
      <c r="V9" s="131" t="s">
        <v>157</v>
      </c>
      <c r="W9" s="131" t="s">
        <v>156</v>
      </c>
      <c r="X9" s="131" t="s">
        <v>157</v>
      </c>
      <c r="Y9" s="131" t="s">
        <v>156</v>
      </c>
      <c r="Z9" s="131" t="s">
        <v>157</v>
      </c>
      <c r="AA9" s="131" t="s">
        <v>156</v>
      </c>
      <c r="AB9" s="131" t="s">
        <v>157</v>
      </c>
      <c r="AC9" s="131" t="s">
        <v>156</v>
      </c>
      <c r="AD9" s="131" t="s">
        <v>157</v>
      </c>
      <c r="AE9" s="131" t="s">
        <v>156</v>
      </c>
      <c r="AF9" s="131" t="s">
        <v>157</v>
      </c>
      <c r="AG9" s="131" t="s">
        <v>156</v>
      </c>
      <c r="AH9" s="131" t="s">
        <v>157</v>
      </c>
      <c r="AI9" s="131" t="s">
        <v>156</v>
      </c>
      <c r="AJ9" s="131" t="s">
        <v>157</v>
      </c>
      <c r="AK9" s="81"/>
      <c r="AL9" s="132"/>
      <c r="AM9" s="132"/>
      <c r="AN9" s="132"/>
      <c r="AO9" s="132"/>
      <c r="AP9" s="132"/>
      <c r="AQ9" s="132"/>
      <c r="AR9" s="132"/>
    </row>
    <row r="10" spans="2:44" s="137" customFormat="1" ht="102.75" customHeight="1" x14ac:dyDescent="0.2">
      <c r="B10" s="133" t="s">
        <v>220</v>
      </c>
      <c r="C10" s="133" t="s">
        <v>212</v>
      </c>
      <c r="D10" s="117">
        <v>1</v>
      </c>
      <c r="E10" s="118">
        <v>0.5</v>
      </c>
      <c r="F10" s="134" t="s">
        <v>214</v>
      </c>
      <c r="G10" s="135">
        <v>45839</v>
      </c>
      <c r="H10" s="135">
        <v>45991</v>
      </c>
      <c r="I10" s="136">
        <f>+(H10-G10)/7</f>
        <v>21.714285714285715</v>
      </c>
      <c r="J10" s="153"/>
      <c r="K10" s="141"/>
      <c r="L10" s="152">
        <f>+P10+R10+T10+V10+X10+Z10+AB10+AD10+AF10+AH10+AJ10+AL10</f>
        <v>0</v>
      </c>
      <c r="M10" s="119">
        <v>0</v>
      </c>
      <c r="N10" s="120"/>
      <c r="O10" s="119">
        <v>0</v>
      </c>
      <c r="P10" s="120"/>
      <c r="Q10" s="119">
        <v>0</v>
      </c>
      <c r="R10" s="120">
        <v>0</v>
      </c>
      <c r="S10" s="121">
        <v>0</v>
      </c>
      <c r="T10" s="120"/>
      <c r="U10" s="121">
        <v>0</v>
      </c>
      <c r="V10" s="122"/>
      <c r="W10" s="121">
        <v>0</v>
      </c>
      <c r="X10" s="122"/>
      <c r="Y10" s="121">
        <v>0.1</v>
      </c>
      <c r="Z10" s="122"/>
      <c r="AA10" s="121">
        <v>0.1</v>
      </c>
      <c r="AB10" s="142"/>
      <c r="AC10" s="121">
        <v>0.1</v>
      </c>
      <c r="AD10" s="143"/>
      <c r="AE10" s="121">
        <v>0.1</v>
      </c>
      <c r="AF10" s="142"/>
      <c r="AG10" s="121">
        <v>0.1</v>
      </c>
      <c r="AH10" s="142"/>
      <c r="AI10" s="121">
        <v>0</v>
      </c>
      <c r="AJ10" s="142"/>
      <c r="AK10" s="145">
        <f>+O10+Q10+S10+U10+W10+Y10+AA10+AC10+AE10+AG10+AI10</f>
        <v>0.5</v>
      </c>
    </row>
    <row r="11" spans="2:44" s="137" customFormat="1" ht="92.25" customHeight="1" x14ac:dyDescent="0.2">
      <c r="B11" s="133" t="s">
        <v>219</v>
      </c>
      <c r="C11" s="133" t="s">
        <v>221</v>
      </c>
      <c r="D11" s="117">
        <v>5</v>
      </c>
      <c r="E11" s="118">
        <v>0.5</v>
      </c>
      <c r="F11" s="134" t="s">
        <v>213</v>
      </c>
      <c r="G11" s="135">
        <v>45689</v>
      </c>
      <c r="H11" s="135">
        <v>45991</v>
      </c>
      <c r="I11" s="136">
        <f>+(H11-G11)/7</f>
        <v>43.142857142857146</v>
      </c>
      <c r="J11" s="153" t="s">
        <v>222</v>
      </c>
      <c r="K11" s="141"/>
      <c r="L11" s="138"/>
      <c r="M11" s="119">
        <v>0</v>
      </c>
      <c r="N11" s="120"/>
      <c r="O11" s="119">
        <v>0</v>
      </c>
      <c r="P11" s="120"/>
      <c r="Q11" s="119">
        <v>0.1</v>
      </c>
      <c r="R11" s="120">
        <v>0.1</v>
      </c>
      <c r="S11" s="121">
        <v>0</v>
      </c>
      <c r="T11" s="120"/>
      <c r="U11" s="121">
        <v>0.1</v>
      </c>
      <c r="V11" s="123"/>
      <c r="W11" s="121">
        <v>0</v>
      </c>
      <c r="X11" s="123"/>
      <c r="Y11" s="121">
        <v>0.1</v>
      </c>
      <c r="Z11" s="142"/>
      <c r="AA11" s="121">
        <v>0</v>
      </c>
      <c r="AB11" s="122"/>
      <c r="AC11" s="119">
        <v>0.1</v>
      </c>
      <c r="AD11" s="124"/>
      <c r="AE11" s="121">
        <v>0</v>
      </c>
      <c r="AF11" s="122"/>
      <c r="AG11" s="119">
        <v>0.1</v>
      </c>
      <c r="AH11" s="125"/>
      <c r="AI11" s="121">
        <v>0</v>
      </c>
      <c r="AJ11" s="125"/>
      <c r="AK11" s="145">
        <f>+O11+Q11+S11+U11+W11+Y11+AA11+AC11+AE11+AG11+AI11</f>
        <v>0.5</v>
      </c>
    </row>
    <row r="12" spans="2:44" s="148" customFormat="1" ht="12.75" x14ac:dyDescent="0.2">
      <c r="E12" s="149">
        <f>+SUM(E10:E11)</f>
        <v>1</v>
      </c>
      <c r="L12" s="150">
        <f>+SUM(L10:L11)</f>
        <v>0</v>
      </c>
      <c r="M12" s="151">
        <f>+SUM(M10:M11)</f>
        <v>0</v>
      </c>
      <c r="N12" s="151">
        <f t="shared" ref="N12:AK12" si="0">+SUM(N10:N11)</f>
        <v>0</v>
      </c>
      <c r="O12" s="151">
        <f t="shared" si="0"/>
        <v>0</v>
      </c>
      <c r="P12" s="151">
        <f t="shared" si="0"/>
        <v>0</v>
      </c>
      <c r="Q12" s="151">
        <f t="shared" si="0"/>
        <v>0.1</v>
      </c>
      <c r="R12" s="151">
        <f t="shared" si="0"/>
        <v>0.1</v>
      </c>
      <c r="S12" s="151">
        <f t="shared" si="0"/>
        <v>0</v>
      </c>
      <c r="T12" s="151">
        <f t="shared" si="0"/>
        <v>0</v>
      </c>
      <c r="U12" s="151">
        <f t="shared" si="0"/>
        <v>0.1</v>
      </c>
      <c r="V12" s="151">
        <f t="shared" si="0"/>
        <v>0</v>
      </c>
      <c r="W12" s="151">
        <f t="shared" si="0"/>
        <v>0</v>
      </c>
      <c r="X12" s="151">
        <f t="shared" si="0"/>
        <v>0</v>
      </c>
      <c r="Y12" s="151">
        <f t="shared" si="0"/>
        <v>0.2</v>
      </c>
      <c r="Z12" s="151">
        <f t="shared" si="0"/>
        <v>0</v>
      </c>
      <c r="AA12" s="151">
        <f t="shared" si="0"/>
        <v>0.1</v>
      </c>
      <c r="AB12" s="151">
        <f t="shared" si="0"/>
        <v>0</v>
      </c>
      <c r="AC12" s="151">
        <f t="shared" si="0"/>
        <v>0.2</v>
      </c>
      <c r="AD12" s="151">
        <f t="shared" si="0"/>
        <v>0</v>
      </c>
      <c r="AE12" s="151">
        <f t="shared" si="0"/>
        <v>0.1</v>
      </c>
      <c r="AF12" s="151">
        <f t="shared" si="0"/>
        <v>0</v>
      </c>
      <c r="AG12" s="151">
        <f t="shared" si="0"/>
        <v>0.2</v>
      </c>
      <c r="AH12" s="151">
        <f t="shared" si="0"/>
        <v>0</v>
      </c>
      <c r="AI12" s="151">
        <f t="shared" si="0"/>
        <v>0</v>
      </c>
      <c r="AJ12" s="151">
        <f t="shared" si="0"/>
        <v>0</v>
      </c>
      <c r="AK12" s="146">
        <f t="shared" si="0"/>
        <v>1</v>
      </c>
    </row>
    <row r="13" spans="2:44" s="139" customFormat="1" x14ac:dyDescent="0.15">
      <c r="M13" s="140"/>
      <c r="AK13" s="147"/>
    </row>
  </sheetData>
  <sheetProtection algorithmName="SHA-512" hashValue="YYs2VyqcBEf5wj9avvTGkAqBmorcpw+WM7BRyq2c1Qd0tThBZowWt3by6Ml+9lYD3HgUs7Ebii/mwAFqdA9iBQ==" saltValue="M1LLLeL9VQfDWLsEfHHcMg==" spinCount="100000" sheet="1" objects="1" scenarios="1" formatCells="0" formatColumns="0"/>
  <mergeCells count="23">
    <mergeCell ref="B7:C7"/>
    <mergeCell ref="D7:L7"/>
    <mergeCell ref="C2:J2"/>
    <mergeCell ref="B2:B5"/>
    <mergeCell ref="C3:J3"/>
    <mergeCell ref="C4:J4"/>
    <mergeCell ref="C5:J5"/>
    <mergeCell ref="K2:L2"/>
    <mergeCell ref="K3:L3"/>
    <mergeCell ref="K4:L4"/>
    <mergeCell ref="K5:L5"/>
    <mergeCell ref="M8:N8"/>
    <mergeCell ref="O8:P8"/>
    <mergeCell ref="Q8:R8"/>
    <mergeCell ref="S8:T8"/>
    <mergeCell ref="U8:V8"/>
    <mergeCell ref="W8:X8"/>
    <mergeCell ref="AI8:AJ8"/>
    <mergeCell ref="Y8:Z8"/>
    <mergeCell ref="AA8:AB8"/>
    <mergeCell ref="AC8:AD8"/>
    <mergeCell ref="AE8:AF8"/>
    <mergeCell ref="AG8:AH8"/>
  </mergeCells>
  <dataValidations count="1">
    <dataValidation type="whole" allowBlank="1" showInputMessage="1" showErrorMessage="1" sqref="F8:K8 F12:K65444" xr:uid="{00000000-0002-0000-0A00-000000000000}">
      <formula1>1</formula1>
      <formula2>5</formula2>
    </dataValidation>
  </dataValidations>
  <pageMargins left="0.39370078740157483" right="0.39370078740157483" top="0.74803149606299213" bottom="0.74803149606299213" header="0.31496062992125984" footer="0.31496062992125984"/>
  <pageSetup fitToHeight="0" orientation="landscape" r:id="rId1"/>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825EB79-6EC5-4F2E-B759-D545AC702755}">
  <sheetPr>
    <tabColor rgb="FFFF0000"/>
  </sheetPr>
  <dimension ref="B1:AR18"/>
  <sheetViews>
    <sheetView topLeftCell="A8" zoomScale="50" zoomScaleNormal="50" workbookViewId="0">
      <pane xSplit="8" ySplit="2" topLeftCell="I10" activePane="bottomRight" state="frozen"/>
      <selection activeCell="A8" sqref="A8"/>
      <selection pane="topRight" activeCell="I8" sqref="I8"/>
      <selection pane="bottomLeft" activeCell="A10" sqref="A10"/>
      <selection pane="bottomRight" activeCell="H9" sqref="H9:H10"/>
    </sheetView>
  </sheetViews>
  <sheetFormatPr baseColWidth="10" defaultColWidth="11.42578125" defaultRowHeight="11.25" x14ac:dyDescent="0.15"/>
  <cols>
    <col min="1" max="1" width="1.5703125" style="16" customWidth="1"/>
    <col min="2" max="2" width="52" style="16" customWidth="1"/>
    <col min="3" max="3" width="33.85546875" style="16" customWidth="1"/>
    <col min="4" max="4" width="9.140625" style="16" customWidth="1"/>
    <col min="5" max="5" width="13.5703125" style="16" customWidth="1"/>
    <col min="6" max="6" width="26.7109375" style="16" customWidth="1"/>
    <col min="7" max="7" width="19.140625" style="16" customWidth="1"/>
    <col min="8" max="8" width="23.7109375" style="16" customWidth="1"/>
    <col min="9" max="9" width="16.85546875" style="16" customWidth="1"/>
    <col min="10" max="10" width="66.85546875" style="16" customWidth="1"/>
    <col min="11" max="11" width="19.85546875" style="16" customWidth="1"/>
    <col min="12" max="12" width="20.7109375" style="16" customWidth="1"/>
    <col min="13" max="13" width="9.140625" style="18" hidden="1" customWidth="1"/>
    <col min="14" max="16" width="9.140625" style="16" hidden="1" customWidth="1"/>
    <col min="17" max="17" width="10.85546875" style="16" hidden="1" customWidth="1"/>
    <col min="18" max="18" width="10" style="16" hidden="1" customWidth="1"/>
    <col min="19" max="19" width="9.140625" style="16" hidden="1" customWidth="1"/>
    <col min="20" max="20" width="10.42578125" style="16" hidden="1" customWidth="1"/>
    <col min="21" max="21" width="10.5703125" style="16" hidden="1" customWidth="1"/>
    <col min="22" max="23" width="9.140625" style="16" hidden="1" customWidth="1"/>
    <col min="24" max="24" width="10.5703125" style="16" hidden="1" customWidth="1"/>
    <col min="25" max="25" width="10.85546875" style="16" hidden="1" customWidth="1"/>
    <col min="26" max="26" width="9.85546875" style="16" hidden="1" customWidth="1"/>
    <col min="27" max="27" width="10.140625" style="16" hidden="1" customWidth="1"/>
    <col min="28" max="28" width="10.7109375" style="16" hidden="1" customWidth="1"/>
    <col min="29" max="29" width="10.28515625" style="16" hidden="1" customWidth="1"/>
    <col min="30" max="30" width="11.42578125" style="16" hidden="1" customWidth="1"/>
    <col min="31" max="31" width="10.140625" style="16" hidden="1" customWidth="1"/>
    <col min="32" max="32" width="10.42578125" style="16" hidden="1" customWidth="1"/>
    <col min="33" max="33" width="10.7109375" style="16" hidden="1" customWidth="1"/>
    <col min="34" max="34" width="11.5703125" style="16" hidden="1" customWidth="1"/>
    <col min="35" max="36" width="9.140625" style="16" hidden="1" customWidth="1"/>
    <col min="37" max="37" width="11.7109375" style="144" hidden="1" customWidth="1"/>
    <col min="38" max="234" width="9.140625" style="16" customWidth="1"/>
    <col min="235" max="16384" width="11.42578125" style="16"/>
  </cols>
  <sheetData>
    <row r="1" spans="2:44" ht="12" thickBot="1" x14ac:dyDescent="0.2"/>
    <row r="2" spans="2:44" ht="26.25" customHeight="1" x14ac:dyDescent="0.2">
      <c r="B2" s="321"/>
      <c r="C2" s="252" t="s">
        <v>124</v>
      </c>
      <c r="D2" s="252"/>
      <c r="E2" s="252"/>
      <c r="F2" s="252"/>
      <c r="G2" s="252"/>
      <c r="H2" s="252"/>
      <c r="I2" s="252"/>
      <c r="J2" s="252"/>
      <c r="K2" s="241" t="str">
        <f>Proyecto!K2</f>
        <v>Codigo: GC-F-015</v>
      </c>
      <c r="L2" s="243"/>
      <c r="M2" s="62"/>
      <c r="N2" s="62"/>
    </row>
    <row r="3" spans="2:44" ht="23.25" customHeight="1" x14ac:dyDescent="0.2">
      <c r="B3" s="322"/>
      <c r="C3" s="254" t="s">
        <v>126</v>
      </c>
      <c r="D3" s="254"/>
      <c r="E3" s="254"/>
      <c r="F3" s="254"/>
      <c r="G3" s="254"/>
      <c r="H3" s="254"/>
      <c r="I3" s="254"/>
      <c r="J3" s="254"/>
      <c r="K3" s="244" t="str">
        <f>Proyecto!K3</f>
        <v>Fecha: 17 de septiembre de 2014</v>
      </c>
      <c r="L3" s="246"/>
      <c r="M3" s="62"/>
      <c r="N3" s="62"/>
    </row>
    <row r="4" spans="2:44" ht="24" customHeight="1" x14ac:dyDescent="0.2">
      <c r="B4" s="322"/>
      <c r="C4" s="254" t="s">
        <v>127</v>
      </c>
      <c r="D4" s="254"/>
      <c r="E4" s="254"/>
      <c r="F4" s="254"/>
      <c r="G4" s="254"/>
      <c r="H4" s="254"/>
      <c r="I4" s="254"/>
      <c r="J4" s="254"/>
      <c r="K4" s="244" t="str">
        <f>Proyecto!K4</f>
        <v>Version 001</v>
      </c>
      <c r="L4" s="246"/>
      <c r="M4" s="62"/>
      <c r="N4" s="62"/>
    </row>
    <row r="5" spans="2:44" ht="22.5" customHeight="1" thickBot="1" x14ac:dyDescent="0.25">
      <c r="B5" s="323"/>
      <c r="C5" s="256" t="s">
        <v>129</v>
      </c>
      <c r="D5" s="256"/>
      <c r="E5" s="256"/>
      <c r="F5" s="256"/>
      <c r="G5" s="256"/>
      <c r="H5" s="256"/>
      <c r="I5" s="256"/>
      <c r="J5" s="256"/>
      <c r="K5" s="247" t="s">
        <v>130</v>
      </c>
      <c r="L5" s="249"/>
      <c r="M5" s="62"/>
      <c r="N5" s="62"/>
    </row>
    <row r="6" spans="2:44" ht="5.25" customHeight="1" x14ac:dyDescent="0.15">
      <c r="B6" s="22"/>
      <c r="C6" s="22"/>
      <c r="D6" s="22"/>
      <c r="E6" s="22"/>
    </row>
    <row r="7" spans="2:44" ht="29.25" customHeight="1" x14ac:dyDescent="0.2">
      <c r="B7" s="165" t="s">
        <v>0</v>
      </c>
      <c r="C7" s="165"/>
      <c r="D7" s="320" t="str">
        <f>Proyecto!$E$7</f>
        <v>Promoción de la sostenibilidad y la responsabilidad social empresarial</v>
      </c>
      <c r="E7" s="320"/>
      <c r="F7" s="320"/>
      <c r="G7" s="320"/>
      <c r="H7" s="320"/>
      <c r="I7" s="320"/>
      <c r="J7" s="320"/>
      <c r="K7" s="320"/>
      <c r="L7" s="320"/>
      <c r="M7" s="16"/>
    </row>
    <row r="8" spans="2:44" ht="12.75" x14ac:dyDescent="0.2">
      <c r="M8" s="319" t="s">
        <v>144</v>
      </c>
      <c r="N8" s="319"/>
      <c r="O8" s="319" t="s">
        <v>145</v>
      </c>
      <c r="P8" s="319"/>
      <c r="Q8" s="319" t="s">
        <v>146</v>
      </c>
      <c r="R8" s="319"/>
      <c r="S8" s="319" t="s">
        <v>147</v>
      </c>
      <c r="T8" s="319"/>
      <c r="U8" s="319" t="s">
        <v>148</v>
      </c>
      <c r="V8" s="319"/>
      <c r="W8" s="319" t="s">
        <v>149</v>
      </c>
      <c r="X8" s="319"/>
      <c r="Y8" s="319" t="s">
        <v>150</v>
      </c>
      <c r="Z8" s="319"/>
      <c r="AA8" s="319" t="s">
        <v>151</v>
      </c>
      <c r="AB8" s="319"/>
      <c r="AC8" s="319" t="s">
        <v>152</v>
      </c>
      <c r="AD8" s="319"/>
      <c r="AE8" s="319" t="s">
        <v>153</v>
      </c>
      <c r="AF8" s="319"/>
      <c r="AG8" s="319" t="s">
        <v>154</v>
      </c>
      <c r="AH8" s="319"/>
      <c r="AI8" s="319" t="s">
        <v>155</v>
      </c>
      <c r="AJ8" s="319"/>
      <c r="AK8" s="80"/>
    </row>
    <row r="9" spans="2:44" ht="51.75" customHeight="1" x14ac:dyDescent="0.2">
      <c r="B9" s="126" t="s">
        <v>79</v>
      </c>
      <c r="C9" s="126" t="s">
        <v>80</v>
      </c>
      <c r="D9" s="126" t="s">
        <v>81</v>
      </c>
      <c r="E9" s="127" t="s">
        <v>82</v>
      </c>
      <c r="F9" s="126" t="s">
        <v>83</v>
      </c>
      <c r="G9" s="128" t="s">
        <v>92</v>
      </c>
      <c r="H9" s="128" t="s">
        <v>93</v>
      </c>
      <c r="I9" s="128" t="s">
        <v>94</v>
      </c>
      <c r="J9" s="127" t="s">
        <v>84</v>
      </c>
      <c r="K9" s="129" t="s">
        <v>85</v>
      </c>
      <c r="L9" s="129" t="s">
        <v>86</v>
      </c>
      <c r="M9" s="130" t="s">
        <v>156</v>
      </c>
      <c r="N9" s="131" t="s">
        <v>157</v>
      </c>
      <c r="O9" s="131" t="s">
        <v>156</v>
      </c>
      <c r="P9" s="131" t="s">
        <v>157</v>
      </c>
      <c r="Q9" s="131" t="s">
        <v>156</v>
      </c>
      <c r="R9" s="131" t="s">
        <v>157</v>
      </c>
      <c r="S9" s="131" t="s">
        <v>156</v>
      </c>
      <c r="T9" s="131" t="s">
        <v>157</v>
      </c>
      <c r="U9" s="131" t="s">
        <v>156</v>
      </c>
      <c r="V9" s="131" t="s">
        <v>157</v>
      </c>
      <c r="W9" s="131" t="s">
        <v>156</v>
      </c>
      <c r="X9" s="131" t="s">
        <v>157</v>
      </c>
      <c r="Y9" s="131" t="s">
        <v>156</v>
      </c>
      <c r="Z9" s="131" t="s">
        <v>157</v>
      </c>
      <c r="AA9" s="131" t="s">
        <v>156</v>
      </c>
      <c r="AB9" s="131" t="s">
        <v>157</v>
      </c>
      <c r="AC9" s="131" t="s">
        <v>156</v>
      </c>
      <c r="AD9" s="131" t="s">
        <v>157</v>
      </c>
      <c r="AE9" s="131" t="s">
        <v>156</v>
      </c>
      <c r="AF9" s="131" t="s">
        <v>157</v>
      </c>
      <c r="AG9" s="131" t="s">
        <v>156</v>
      </c>
      <c r="AH9" s="131" t="s">
        <v>157</v>
      </c>
      <c r="AI9" s="131" t="s">
        <v>156</v>
      </c>
      <c r="AJ9" s="131" t="s">
        <v>157</v>
      </c>
      <c r="AK9" s="81"/>
      <c r="AL9" s="132"/>
      <c r="AM9" s="132"/>
      <c r="AN9" s="132"/>
      <c r="AO9" s="132"/>
      <c r="AP9" s="132"/>
      <c r="AQ9" s="132"/>
      <c r="AR9" s="132"/>
    </row>
    <row r="10" spans="2:44" s="137" customFormat="1" ht="102.75" customHeight="1" x14ac:dyDescent="0.2">
      <c r="B10" s="133" t="s">
        <v>220</v>
      </c>
      <c r="C10" s="133" t="s">
        <v>212</v>
      </c>
      <c r="D10" s="117">
        <v>1</v>
      </c>
      <c r="E10" s="118">
        <v>0.5</v>
      </c>
      <c r="F10" s="134" t="s">
        <v>214</v>
      </c>
      <c r="G10" s="135">
        <v>45839</v>
      </c>
      <c r="H10" s="135">
        <v>45991</v>
      </c>
      <c r="I10" s="136">
        <f>+(H10-G10)/7</f>
        <v>21.714285714285715</v>
      </c>
      <c r="J10" s="161" t="s">
        <v>230</v>
      </c>
      <c r="K10" s="163" t="s">
        <v>228</v>
      </c>
      <c r="L10" s="152">
        <f>+P10+R10+T10+V10+X10+Z10+AB10+AD10+AF10+AH10+AJ10+AL10</f>
        <v>0.5</v>
      </c>
      <c r="M10" s="119">
        <v>0</v>
      </c>
      <c r="N10" s="120">
        <v>0</v>
      </c>
      <c r="O10" s="119">
        <v>0</v>
      </c>
      <c r="P10" s="120">
        <v>0</v>
      </c>
      <c r="Q10" s="119">
        <v>0</v>
      </c>
      <c r="R10" s="120">
        <v>0</v>
      </c>
      <c r="S10" s="121">
        <v>0</v>
      </c>
      <c r="T10" s="120">
        <v>0</v>
      </c>
      <c r="U10" s="121">
        <v>0</v>
      </c>
      <c r="V10" s="122">
        <v>0</v>
      </c>
      <c r="W10" s="121">
        <v>0</v>
      </c>
      <c r="X10" s="122">
        <v>0</v>
      </c>
      <c r="Y10" s="121">
        <v>0.1</v>
      </c>
      <c r="Z10" s="122">
        <v>0.1</v>
      </c>
      <c r="AA10" s="121">
        <v>0.1</v>
      </c>
      <c r="AB10" s="142">
        <v>0.1</v>
      </c>
      <c r="AC10" s="121">
        <v>0.1</v>
      </c>
      <c r="AD10" s="143">
        <v>0.1</v>
      </c>
      <c r="AE10" s="121">
        <v>0.1</v>
      </c>
      <c r="AF10" s="142">
        <v>0.1</v>
      </c>
      <c r="AG10" s="121">
        <v>0.1</v>
      </c>
      <c r="AH10" s="142">
        <v>0.1</v>
      </c>
      <c r="AI10" s="121">
        <v>0</v>
      </c>
      <c r="AJ10" s="142">
        <v>0</v>
      </c>
      <c r="AK10" s="145">
        <f>+O10+Q10+S10+U10+W10+Y10+AA10+AC10+AE10+AG10+AI10</f>
        <v>0.5</v>
      </c>
    </row>
    <row r="11" spans="2:44" s="137" customFormat="1" ht="92.25" customHeight="1" x14ac:dyDescent="0.2">
      <c r="B11" s="133" t="s">
        <v>219</v>
      </c>
      <c r="C11" s="133" t="s">
        <v>221</v>
      </c>
      <c r="D11" s="117">
        <v>5</v>
      </c>
      <c r="E11" s="118">
        <v>0.5</v>
      </c>
      <c r="F11" s="134" t="s">
        <v>213</v>
      </c>
      <c r="G11" s="135">
        <v>45689</v>
      </c>
      <c r="H11" s="135">
        <v>45991</v>
      </c>
      <c r="I11" s="136">
        <f>+(H11-G11)/7</f>
        <v>43.142857142857146</v>
      </c>
      <c r="J11" s="153" t="s">
        <v>229</v>
      </c>
      <c r="K11" s="164" t="s">
        <v>228</v>
      </c>
      <c r="L11" s="152">
        <f>+P11+R11+T11+V11+X11+Z11+AB11+AD11+AF11+AH11+AJ11+AL11</f>
        <v>0.5</v>
      </c>
      <c r="M11" s="119">
        <v>0</v>
      </c>
      <c r="N11" s="120">
        <v>0</v>
      </c>
      <c r="O11" s="119">
        <v>0</v>
      </c>
      <c r="P11" s="120">
        <v>0</v>
      </c>
      <c r="Q11" s="119">
        <v>0.1</v>
      </c>
      <c r="R11" s="120">
        <v>0.1</v>
      </c>
      <c r="S11" s="121">
        <v>0</v>
      </c>
      <c r="T11" s="120">
        <v>0.05</v>
      </c>
      <c r="U11" s="121">
        <v>0.1</v>
      </c>
      <c r="V11" s="123">
        <v>0</v>
      </c>
      <c r="W11" s="121">
        <v>0</v>
      </c>
      <c r="X11" s="123">
        <v>0.1</v>
      </c>
      <c r="Y11" s="121">
        <v>0.1</v>
      </c>
      <c r="Z11" s="142">
        <v>0.1</v>
      </c>
      <c r="AA11" s="121">
        <v>0</v>
      </c>
      <c r="AB11" s="122">
        <v>0.05</v>
      </c>
      <c r="AC11" s="162">
        <v>0.1</v>
      </c>
      <c r="AD11" s="124">
        <v>0</v>
      </c>
      <c r="AE11" s="121">
        <v>0</v>
      </c>
      <c r="AF11" s="122">
        <v>0.1</v>
      </c>
      <c r="AG11" s="119">
        <v>0.1</v>
      </c>
      <c r="AH11" s="122">
        <v>0</v>
      </c>
      <c r="AI11" s="121">
        <v>0</v>
      </c>
      <c r="AJ11" s="125">
        <v>0</v>
      </c>
      <c r="AK11" s="145">
        <f>+O11+Q11+S11+U11+W11+Y11+AA11+AC11+AE11+AG11+AI11</f>
        <v>0.5</v>
      </c>
    </row>
    <row r="12" spans="2:44" s="148" customFormat="1" ht="12.75" x14ac:dyDescent="0.2">
      <c r="E12" s="149">
        <f>+SUM(E10:E11)</f>
        <v>1</v>
      </c>
      <c r="L12" s="150">
        <f>+SUM(L10:L11)</f>
        <v>1</v>
      </c>
      <c r="M12" s="151">
        <f>+SUM(M10:M11)</f>
        <v>0</v>
      </c>
      <c r="N12" s="151">
        <f t="shared" ref="N12:AK12" si="0">+SUM(N10:N11)</f>
        <v>0</v>
      </c>
      <c r="O12" s="151">
        <f t="shared" si="0"/>
        <v>0</v>
      </c>
      <c r="P12" s="151">
        <f t="shared" si="0"/>
        <v>0</v>
      </c>
      <c r="Q12" s="151">
        <f t="shared" si="0"/>
        <v>0.1</v>
      </c>
      <c r="R12" s="151">
        <f t="shared" si="0"/>
        <v>0.1</v>
      </c>
      <c r="S12" s="151">
        <f t="shared" si="0"/>
        <v>0</v>
      </c>
      <c r="T12" s="151">
        <f t="shared" si="0"/>
        <v>0.05</v>
      </c>
      <c r="U12" s="151">
        <f t="shared" si="0"/>
        <v>0.1</v>
      </c>
      <c r="V12" s="151">
        <f t="shared" si="0"/>
        <v>0</v>
      </c>
      <c r="W12" s="151">
        <f t="shared" si="0"/>
        <v>0</v>
      </c>
      <c r="X12" s="151">
        <f t="shared" si="0"/>
        <v>0.1</v>
      </c>
      <c r="Y12" s="151">
        <f t="shared" si="0"/>
        <v>0.2</v>
      </c>
      <c r="Z12" s="151">
        <f t="shared" si="0"/>
        <v>0.2</v>
      </c>
      <c r="AA12" s="151">
        <f t="shared" si="0"/>
        <v>0.1</v>
      </c>
      <c r="AB12" s="151">
        <f t="shared" si="0"/>
        <v>0.15000000000000002</v>
      </c>
      <c r="AC12" s="151">
        <f t="shared" si="0"/>
        <v>0.2</v>
      </c>
      <c r="AD12" s="151">
        <f t="shared" si="0"/>
        <v>0.1</v>
      </c>
      <c r="AE12" s="151">
        <f t="shared" si="0"/>
        <v>0.1</v>
      </c>
      <c r="AF12" s="151">
        <f t="shared" si="0"/>
        <v>0.2</v>
      </c>
      <c r="AG12" s="151">
        <f t="shared" si="0"/>
        <v>0.2</v>
      </c>
      <c r="AH12" s="151">
        <f t="shared" si="0"/>
        <v>0.1</v>
      </c>
      <c r="AI12" s="151">
        <f t="shared" si="0"/>
        <v>0</v>
      </c>
      <c r="AJ12" s="151">
        <f t="shared" si="0"/>
        <v>0</v>
      </c>
      <c r="AK12" s="146">
        <f t="shared" si="0"/>
        <v>1</v>
      </c>
    </row>
    <row r="13" spans="2:44" s="139" customFormat="1" x14ac:dyDescent="0.15">
      <c r="K13" s="154" t="s">
        <v>224</v>
      </c>
      <c r="L13" s="155">
        <f>+M12+O12+Q12</f>
        <v>0.1</v>
      </c>
      <c r="M13" s="156">
        <f>+N12+P12+R12</f>
        <v>0.1</v>
      </c>
      <c r="AK13" s="147"/>
    </row>
    <row r="14" spans="2:44" x14ac:dyDescent="0.15">
      <c r="K14" s="154" t="s">
        <v>225</v>
      </c>
      <c r="L14" s="157">
        <f>+S12+U12+W12</f>
        <v>0.1</v>
      </c>
      <c r="M14" s="158">
        <f>+T12+V12+X12</f>
        <v>0.15000000000000002</v>
      </c>
    </row>
    <row r="15" spans="2:44" x14ac:dyDescent="0.15">
      <c r="K15" s="154" t="s">
        <v>226</v>
      </c>
      <c r="L15" s="157">
        <f>+Y12+AA12+AC12</f>
        <v>0.5</v>
      </c>
      <c r="M15" s="158">
        <f>+Z12+AB12+AD12</f>
        <v>0.45000000000000007</v>
      </c>
    </row>
    <row r="16" spans="2:44" x14ac:dyDescent="0.15">
      <c r="K16" s="154" t="s">
        <v>227</v>
      </c>
      <c r="L16" s="157">
        <f>+AE12+AG12+AI12</f>
        <v>0.30000000000000004</v>
      </c>
      <c r="M16" s="158">
        <f>+AF12+AH12+AJ12</f>
        <v>0.30000000000000004</v>
      </c>
    </row>
    <row r="17" spans="11:13" x14ac:dyDescent="0.15">
      <c r="K17" s="154"/>
      <c r="L17" s="157">
        <f>+SUM(L13:L16)</f>
        <v>1</v>
      </c>
      <c r="M17" s="159"/>
    </row>
    <row r="18" spans="11:13" x14ac:dyDescent="0.15">
      <c r="K18" s="154"/>
      <c r="L18" s="160"/>
      <c r="M18" s="159"/>
    </row>
  </sheetData>
  <sheetProtection algorithmName="SHA-512" hashValue="NNd5XKbE68uz6oq9kuBfow9CqPW/uxZBr/9gQTsFStXPUfUtYflHp/nEvF2+kKBdMx8j0kFTpq0nUXc0gXFSeg==" saltValue="7nJQ399/wCFBTgjJQ2fxrA==" spinCount="100000" sheet="1" objects="1" scenarios="1" formatCells="0" formatColumns="0"/>
  <mergeCells count="23">
    <mergeCell ref="AG8:AH8"/>
    <mergeCell ref="AI8:AJ8"/>
    <mergeCell ref="U8:V8"/>
    <mergeCell ref="W8:X8"/>
    <mergeCell ref="Y8:Z8"/>
    <mergeCell ref="AA8:AB8"/>
    <mergeCell ref="AC8:AD8"/>
    <mergeCell ref="AE8:AF8"/>
    <mergeCell ref="S8:T8"/>
    <mergeCell ref="B2:B5"/>
    <mergeCell ref="C2:J2"/>
    <mergeCell ref="K2:L2"/>
    <mergeCell ref="C3:J3"/>
    <mergeCell ref="K3:L3"/>
    <mergeCell ref="C4:J4"/>
    <mergeCell ref="K4:L4"/>
    <mergeCell ref="C5:J5"/>
    <mergeCell ref="K5:L5"/>
    <mergeCell ref="B7:C7"/>
    <mergeCell ref="D7:L7"/>
    <mergeCell ref="M8:N8"/>
    <mergeCell ref="O8:P8"/>
    <mergeCell ref="Q8:R8"/>
  </mergeCells>
  <dataValidations count="1">
    <dataValidation type="whole" allowBlank="1" showInputMessage="1" showErrorMessage="1" sqref="F8:K8 F12:J65444 K12 K19:K65444" xr:uid="{8B627A6C-12A4-4083-AB4B-7F1399F9E364}">
      <formula1>1</formula1>
      <formula2>5</formula2>
    </dataValidation>
  </dataValidations>
  <pageMargins left="0.7" right="0.7" top="0.75" bottom="0.75" header="0.3" footer="0.3"/>
  <pageSetup orientation="portrait" r:id="rId1"/>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pageSetUpPr fitToPage="1"/>
  </sheetPr>
  <dimension ref="B1:AE18"/>
  <sheetViews>
    <sheetView showGridLines="0" topLeftCell="A11" zoomScale="90" zoomScaleNormal="90" workbookViewId="0">
      <selection activeCell="B12" sqref="B12:E12"/>
    </sheetView>
  </sheetViews>
  <sheetFormatPr baseColWidth="10" defaultColWidth="11.42578125" defaultRowHeight="14.25" x14ac:dyDescent="0.2"/>
  <cols>
    <col min="1" max="1" width="2.42578125" style="83" customWidth="1"/>
    <col min="2" max="2" width="14.5703125" style="83" customWidth="1"/>
    <col min="3" max="3" width="14.140625" style="83" customWidth="1"/>
    <col min="4" max="4" width="18.28515625" style="83" customWidth="1"/>
    <col min="5" max="5" width="17.140625" style="83" customWidth="1"/>
    <col min="6" max="6" width="23.140625" style="83" customWidth="1"/>
    <col min="7" max="8" width="20.28515625" style="83" customWidth="1"/>
    <col min="9" max="10" width="5.7109375" style="83" customWidth="1"/>
    <col min="11" max="11" width="5.7109375" style="83" hidden="1" customWidth="1"/>
    <col min="12" max="12" width="8.7109375" style="83" hidden="1" customWidth="1"/>
    <col min="13" max="13" width="14.5703125" style="83" customWidth="1"/>
    <col min="14" max="14" width="17.7109375" style="83" bestFit="1" customWidth="1"/>
    <col min="15" max="15" width="2.5703125" style="83" customWidth="1"/>
    <col min="16" max="16" width="2.42578125" style="83" customWidth="1"/>
    <col min="17" max="17" width="7.7109375" style="83" customWidth="1"/>
    <col min="18" max="18" width="0.7109375" style="84" customWidth="1"/>
    <col min="19" max="19" width="1" style="83" customWidth="1"/>
    <col min="20" max="20" width="1.5703125" style="83" customWidth="1"/>
    <col min="21" max="21" width="1.140625" style="84" customWidth="1"/>
    <col min="22" max="22" width="20.7109375" style="83" customWidth="1"/>
    <col min="23" max="26" width="7.7109375" style="83" customWidth="1"/>
    <col min="27" max="28" width="5.7109375" style="83" hidden="1" customWidth="1"/>
    <col min="29" max="29" width="10.7109375" style="83" customWidth="1"/>
    <col min="30" max="30" width="20.7109375" style="83" customWidth="1"/>
    <col min="31" max="31" width="9.140625" style="85" customWidth="1"/>
    <col min="32" max="252" width="9.140625" style="83" customWidth="1"/>
    <col min="253" max="16384" width="11.42578125" style="83"/>
  </cols>
  <sheetData>
    <row r="1" spans="2:31" ht="15" thickBot="1" x14ac:dyDescent="0.25"/>
    <row r="2" spans="2:31" ht="26.25" customHeight="1" x14ac:dyDescent="0.2">
      <c r="B2" s="338"/>
      <c r="C2" s="339"/>
      <c r="D2" s="332" t="s">
        <v>124</v>
      </c>
      <c r="E2" s="333"/>
      <c r="F2" s="333"/>
      <c r="G2" s="333"/>
      <c r="H2" s="333"/>
      <c r="I2" s="333"/>
      <c r="J2" s="333"/>
      <c r="K2" s="90"/>
      <c r="L2" s="90"/>
      <c r="M2" s="344" t="str">
        <f>Proyecto!K2</f>
        <v>Codigo: GC-F-015</v>
      </c>
      <c r="N2" s="345"/>
      <c r="O2" s="345"/>
      <c r="P2" s="346"/>
      <c r="S2" s="84"/>
      <c r="T2" s="84" t="s">
        <v>136</v>
      </c>
      <c r="U2" s="91"/>
    </row>
    <row r="3" spans="2:31" ht="23.25" customHeight="1" x14ac:dyDescent="0.2">
      <c r="B3" s="340"/>
      <c r="C3" s="341"/>
      <c r="D3" s="334" t="s">
        <v>126</v>
      </c>
      <c r="E3" s="335"/>
      <c r="F3" s="335"/>
      <c r="G3" s="335"/>
      <c r="H3" s="335"/>
      <c r="I3" s="335"/>
      <c r="J3" s="335"/>
      <c r="K3" s="92"/>
      <c r="L3" s="92"/>
      <c r="M3" s="347" t="str">
        <f>Proyecto!K3</f>
        <v>Fecha: 17 de septiembre de 2014</v>
      </c>
      <c r="N3" s="348"/>
      <c r="O3" s="348"/>
      <c r="P3" s="349"/>
      <c r="S3" s="84"/>
      <c r="T3" s="84" t="s">
        <v>137</v>
      </c>
      <c r="U3" s="91"/>
    </row>
    <row r="4" spans="2:31" ht="24" customHeight="1" x14ac:dyDescent="0.2">
      <c r="B4" s="340"/>
      <c r="C4" s="341"/>
      <c r="D4" s="334" t="s">
        <v>127</v>
      </c>
      <c r="E4" s="335"/>
      <c r="F4" s="335"/>
      <c r="G4" s="335"/>
      <c r="H4" s="335"/>
      <c r="I4" s="335"/>
      <c r="J4" s="335"/>
      <c r="K4" s="92"/>
      <c r="L4" s="92"/>
      <c r="M4" s="347" t="str">
        <f>Proyecto!K4</f>
        <v>Version 001</v>
      </c>
      <c r="N4" s="348"/>
      <c r="O4" s="348"/>
      <c r="P4" s="349"/>
      <c r="T4" s="84" t="s">
        <v>138</v>
      </c>
      <c r="U4" s="91"/>
    </row>
    <row r="5" spans="2:31" ht="22.5" customHeight="1" thickBot="1" x14ac:dyDescent="0.25">
      <c r="B5" s="342"/>
      <c r="C5" s="343"/>
      <c r="D5" s="336" t="s">
        <v>129</v>
      </c>
      <c r="E5" s="337"/>
      <c r="F5" s="337"/>
      <c r="G5" s="337"/>
      <c r="H5" s="337"/>
      <c r="I5" s="337"/>
      <c r="J5" s="337"/>
      <c r="K5" s="93"/>
      <c r="L5" s="93"/>
      <c r="M5" s="350" t="s">
        <v>130</v>
      </c>
      <c r="N5" s="351"/>
      <c r="O5" s="351"/>
      <c r="P5" s="352"/>
      <c r="T5" s="84" t="s">
        <v>139</v>
      </c>
    </row>
    <row r="6" spans="2:31" ht="5.25" customHeight="1" x14ac:dyDescent="0.2">
      <c r="B6" s="94"/>
      <c r="C6" s="94"/>
      <c r="D6" s="94"/>
      <c r="E6" s="94"/>
      <c r="F6" s="94"/>
      <c r="G6" s="94"/>
      <c r="H6" s="94"/>
      <c r="I6" s="94"/>
      <c r="J6" s="94"/>
      <c r="K6" s="94"/>
      <c r="L6" s="94"/>
      <c r="M6" s="94"/>
      <c r="N6" s="94"/>
      <c r="O6" s="94"/>
      <c r="P6" s="94"/>
      <c r="T6" s="84"/>
    </row>
    <row r="7" spans="2:31" ht="29.25" customHeight="1" x14ac:dyDescent="0.2">
      <c r="B7" s="326" t="s">
        <v>0</v>
      </c>
      <c r="C7" s="326"/>
      <c r="D7" s="320" t="str">
        <f>Proyecto!$E$7</f>
        <v>Promoción de la sostenibilidad y la responsabilidad social empresarial</v>
      </c>
      <c r="E7" s="320"/>
      <c r="F7" s="320"/>
      <c r="G7" s="320"/>
      <c r="H7" s="320"/>
      <c r="I7" s="320"/>
      <c r="J7" s="320"/>
      <c r="K7" s="320"/>
      <c r="L7" s="320"/>
      <c r="M7" s="320"/>
      <c r="N7" s="320"/>
      <c r="O7" s="320"/>
      <c r="P7" s="320"/>
      <c r="AE7" s="83"/>
    </row>
    <row r="8" spans="2:31" ht="6.75" customHeight="1" x14ac:dyDescent="0.2">
      <c r="B8" s="95"/>
      <c r="C8" s="95"/>
      <c r="D8" s="96"/>
      <c r="E8" s="96"/>
      <c r="F8" s="96"/>
      <c r="G8" s="96"/>
      <c r="H8" s="96"/>
      <c r="I8" s="96"/>
      <c r="J8" s="96"/>
      <c r="K8" s="96"/>
      <c r="L8" s="96"/>
      <c r="M8" s="96"/>
      <c r="N8" s="96"/>
      <c r="O8" s="96"/>
      <c r="P8" s="96"/>
      <c r="AE8" s="83"/>
    </row>
    <row r="10" spans="2:31" ht="21.95" customHeight="1" x14ac:dyDescent="0.2">
      <c r="B10" s="324" t="s">
        <v>22</v>
      </c>
      <c r="C10" s="324"/>
      <c r="D10" s="324"/>
      <c r="E10" s="324"/>
      <c r="F10" s="324"/>
      <c r="G10" s="324"/>
      <c r="H10" s="324"/>
      <c r="I10" s="324"/>
      <c r="J10" s="324"/>
      <c r="K10" s="324"/>
      <c r="L10" s="324"/>
      <c r="M10" s="324"/>
      <c r="N10" s="324"/>
      <c r="O10" s="324"/>
      <c r="P10" s="324"/>
    </row>
    <row r="11" spans="2:31" ht="21.95" customHeight="1" x14ac:dyDescent="0.2">
      <c r="B11" s="327" t="s">
        <v>132</v>
      </c>
      <c r="C11" s="327"/>
      <c r="D11" s="327"/>
      <c r="E11" s="327"/>
      <c r="F11" s="97" t="s">
        <v>133</v>
      </c>
      <c r="G11" s="327" t="s">
        <v>134</v>
      </c>
      <c r="H11" s="327"/>
      <c r="I11" s="327"/>
      <c r="J11" s="327"/>
      <c r="K11" s="98"/>
      <c r="L11" s="98"/>
      <c r="M11" s="327" t="s">
        <v>135</v>
      </c>
      <c r="N11" s="327"/>
      <c r="O11" s="327"/>
      <c r="P11" s="327"/>
    </row>
    <row r="12" spans="2:31" ht="90.75" customHeight="1" x14ac:dyDescent="0.2">
      <c r="B12" s="328" t="s">
        <v>215</v>
      </c>
      <c r="C12" s="328"/>
      <c r="D12" s="328"/>
      <c r="E12" s="328"/>
      <c r="F12" s="78" t="s">
        <v>137</v>
      </c>
      <c r="G12" s="201" t="s">
        <v>216</v>
      </c>
      <c r="H12" s="202"/>
      <c r="I12" s="202"/>
      <c r="J12" s="203"/>
      <c r="K12" s="113"/>
      <c r="L12" s="113"/>
      <c r="M12" s="329" t="s">
        <v>182</v>
      </c>
      <c r="N12" s="330"/>
      <c r="O12" s="330"/>
      <c r="P12" s="331"/>
    </row>
    <row r="13" spans="2:31" ht="77.25" customHeight="1" x14ac:dyDescent="0.2">
      <c r="B13" s="328" t="s">
        <v>217</v>
      </c>
      <c r="C13" s="328"/>
      <c r="D13" s="328"/>
      <c r="E13" s="328"/>
      <c r="F13" s="78" t="s">
        <v>138</v>
      </c>
      <c r="G13" s="201" t="s">
        <v>218</v>
      </c>
      <c r="H13" s="202"/>
      <c r="I13" s="202"/>
      <c r="J13" s="203"/>
      <c r="K13" s="113"/>
      <c r="L13" s="113"/>
      <c r="M13" s="329" t="s">
        <v>182</v>
      </c>
      <c r="N13" s="330"/>
      <c r="O13" s="330"/>
      <c r="P13" s="331"/>
    </row>
    <row r="14" spans="2:31" ht="77.25" customHeight="1" x14ac:dyDescent="0.2">
      <c r="B14" s="329"/>
      <c r="C14" s="330"/>
      <c r="D14" s="330"/>
      <c r="E14" s="331"/>
      <c r="F14" s="112"/>
      <c r="G14" s="329"/>
      <c r="H14" s="330"/>
      <c r="I14" s="330"/>
      <c r="J14" s="331"/>
      <c r="K14" s="113"/>
      <c r="L14" s="113"/>
      <c r="M14" s="329"/>
      <c r="N14" s="330"/>
      <c r="O14" s="330"/>
      <c r="P14" s="331"/>
    </row>
    <row r="15" spans="2:31" ht="83.25" customHeight="1" x14ac:dyDescent="0.2">
      <c r="B15" s="329"/>
      <c r="C15" s="330"/>
      <c r="D15" s="330"/>
      <c r="E15" s="331"/>
      <c r="F15" s="112"/>
      <c r="G15" s="329"/>
      <c r="H15" s="330"/>
      <c r="I15" s="330"/>
      <c r="J15" s="331"/>
      <c r="K15" s="113"/>
      <c r="L15" s="113"/>
      <c r="M15" s="329"/>
      <c r="N15" s="330"/>
      <c r="O15" s="330"/>
      <c r="P15" s="331"/>
    </row>
    <row r="17" spans="2:16" ht="21.95" customHeight="1" x14ac:dyDescent="0.2">
      <c r="B17" s="324" t="s">
        <v>23</v>
      </c>
      <c r="C17" s="324"/>
      <c r="D17" s="324"/>
      <c r="E17" s="324"/>
      <c r="F17" s="324"/>
      <c r="G17" s="324"/>
      <c r="H17" s="324"/>
      <c r="I17" s="324"/>
      <c r="J17" s="324"/>
      <c r="K17" s="324"/>
      <c r="L17" s="324"/>
      <c r="M17" s="324"/>
      <c r="N17" s="324"/>
      <c r="O17" s="324"/>
      <c r="P17" s="324"/>
    </row>
    <row r="18" spans="2:16" ht="21.95" customHeight="1" x14ac:dyDescent="0.2">
      <c r="B18" s="325" t="s">
        <v>24</v>
      </c>
      <c r="C18" s="325"/>
      <c r="D18" s="325"/>
      <c r="E18" s="325"/>
      <c r="F18" s="325"/>
      <c r="G18" s="325"/>
      <c r="H18" s="325"/>
      <c r="I18" s="325"/>
      <c r="J18" s="325"/>
      <c r="K18" s="325"/>
      <c r="L18" s="325"/>
      <c r="M18" s="325"/>
      <c r="N18" s="325"/>
      <c r="O18" s="325"/>
      <c r="P18" s="325"/>
    </row>
  </sheetData>
  <mergeCells count="29">
    <mergeCell ref="B13:E13"/>
    <mergeCell ref="G13:J13"/>
    <mergeCell ref="M13:P13"/>
    <mergeCell ref="D2:J2"/>
    <mergeCell ref="D3:J3"/>
    <mergeCell ref="D4:J4"/>
    <mergeCell ref="D5:J5"/>
    <mergeCell ref="B10:P10"/>
    <mergeCell ref="B2:C5"/>
    <mergeCell ref="M2:P2"/>
    <mergeCell ref="M3:P3"/>
    <mergeCell ref="M4:P4"/>
    <mergeCell ref="M5:P5"/>
    <mergeCell ref="B17:P17"/>
    <mergeCell ref="B18:P18"/>
    <mergeCell ref="B7:C7"/>
    <mergeCell ref="D7:P7"/>
    <mergeCell ref="B11:E11"/>
    <mergeCell ref="G11:J11"/>
    <mergeCell ref="M11:P11"/>
    <mergeCell ref="B12:E12"/>
    <mergeCell ref="G12:J12"/>
    <mergeCell ref="M12:P12"/>
    <mergeCell ref="B15:E15"/>
    <mergeCell ref="G15:J15"/>
    <mergeCell ref="M15:P15"/>
    <mergeCell ref="B14:E14"/>
    <mergeCell ref="G14:J14"/>
    <mergeCell ref="M14:P14"/>
  </mergeCells>
  <conditionalFormatting sqref="F12:F15">
    <cfRule type="containsText" dxfId="3" priority="1" operator="containsText" text="Extremo">
      <formula>NOT(ISERROR(SEARCH("Extremo",F12)))</formula>
    </cfRule>
    <cfRule type="containsText" dxfId="2" priority="2" operator="containsText" text="Alto">
      <formula>NOT(ISERROR(SEARCH("Alto",F12)))</formula>
    </cfRule>
    <cfRule type="containsText" dxfId="1" priority="3" operator="containsText" text="Medio">
      <formula>NOT(ISERROR(SEARCH("Medio",F12)))</formula>
    </cfRule>
    <cfRule type="containsText" dxfId="0" priority="4" operator="containsText" text="Bajo">
      <formula>NOT(ISERROR(SEARCH("Bajo",F12)))</formula>
    </cfRule>
  </conditionalFormatting>
  <dataValidations count="2">
    <dataValidation type="whole" allowBlank="1" showInputMessage="1" showErrorMessage="1" sqref="O19:P65505 O9:P9 O16:P16 G16:M16 G19:M65505 G9:M9 Q9:U65505 W9:AC65505" xr:uid="{00000000-0002-0000-0B00-000000000000}">
      <formula1>1</formula1>
      <formula2>5</formula2>
    </dataValidation>
    <dataValidation type="list" allowBlank="1" showInputMessage="1" showErrorMessage="1" sqref="F12:F15" xr:uid="{4D82EEC7-1785-4105-81E5-7DD45C320317}">
      <formula1>$T$2:$T$5</formula1>
    </dataValidation>
  </dataValidations>
  <pageMargins left="0.39370078740157483" right="0.39370078740157483" top="0.74803149606299213" bottom="0.74803149606299213" header="0.31496062992125984" footer="0.31496062992125984"/>
  <pageSetup scale="74" fitToHeight="0" orientation="landscape" r:id="rId1"/>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4:Q23"/>
  <sheetViews>
    <sheetView workbookViewId="0">
      <selection activeCell="A8" sqref="A8"/>
    </sheetView>
  </sheetViews>
  <sheetFormatPr baseColWidth="10" defaultRowHeight="12.75" x14ac:dyDescent="0.2"/>
  <cols>
    <col min="1" max="1" width="15.140625" customWidth="1"/>
    <col min="2" max="2" width="3.85546875" customWidth="1"/>
    <col min="3" max="3" width="18.140625" bestFit="1" customWidth="1"/>
    <col min="4" max="4" width="2.42578125" customWidth="1"/>
    <col min="5" max="5" width="20.140625" bestFit="1" customWidth="1"/>
    <col min="6" max="6" width="1.5703125" customWidth="1"/>
    <col min="7" max="7" width="12.85546875" bestFit="1" customWidth="1"/>
    <col min="8" max="8" width="2" customWidth="1"/>
    <col min="9" max="9" width="14.42578125" bestFit="1" customWidth="1"/>
    <col min="10" max="10" width="1.42578125" customWidth="1"/>
    <col min="11" max="11" width="20.5703125" bestFit="1" customWidth="1"/>
    <col min="12" max="12" width="3" customWidth="1"/>
    <col min="13" max="13" width="29.140625" bestFit="1" customWidth="1"/>
    <col min="14" max="14" width="2.5703125" customWidth="1"/>
    <col min="15" max="15" width="19.140625" bestFit="1" customWidth="1"/>
    <col min="16" max="16" width="5" customWidth="1"/>
  </cols>
  <sheetData>
    <row r="4" spans="1:17" x14ac:dyDescent="0.2">
      <c r="A4" s="9" t="s">
        <v>107</v>
      </c>
      <c r="C4" s="9" t="s">
        <v>57</v>
      </c>
      <c r="E4" s="9" t="s">
        <v>58</v>
      </c>
      <c r="G4" s="9" t="s">
        <v>59</v>
      </c>
      <c r="I4" s="9" t="s">
        <v>66</v>
      </c>
      <c r="K4" s="9" t="s">
        <v>67</v>
      </c>
      <c r="M4" s="9"/>
      <c r="O4" s="9" t="s">
        <v>99</v>
      </c>
      <c r="Q4" s="9" t="s">
        <v>110</v>
      </c>
    </row>
    <row r="5" spans="1:17" x14ac:dyDescent="0.2">
      <c r="A5" t="s">
        <v>108</v>
      </c>
      <c r="C5" s="8" t="s">
        <v>52</v>
      </c>
      <c r="E5" s="8" t="s">
        <v>53</v>
      </c>
      <c r="G5" s="8" t="s">
        <v>60</v>
      </c>
      <c r="I5" s="8" t="s">
        <v>96</v>
      </c>
      <c r="K5" s="8" t="s">
        <v>68</v>
      </c>
      <c r="M5" t="s">
        <v>87</v>
      </c>
      <c r="O5" s="8" t="s">
        <v>100</v>
      </c>
      <c r="Q5" t="s">
        <v>113</v>
      </c>
    </row>
    <row r="6" spans="1:17" x14ac:dyDescent="0.2">
      <c r="A6" t="s">
        <v>109</v>
      </c>
      <c r="C6" s="8" t="s">
        <v>55</v>
      </c>
      <c r="E6" s="8" t="s">
        <v>56</v>
      </c>
      <c r="G6" s="8" t="s">
        <v>61</v>
      </c>
      <c r="I6" s="8" t="s">
        <v>97</v>
      </c>
      <c r="K6" s="8" t="s">
        <v>69</v>
      </c>
      <c r="M6" t="s">
        <v>95</v>
      </c>
      <c r="O6" s="8" t="s">
        <v>101</v>
      </c>
      <c r="Q6" t="s">
        <v>114</v>
      </c>
    </row>
    <row r="7" spans="1:17" x14ac:dyDescent="0.2">
      <c r="A7" s="8" t="s">
        <v>223</v>
      </c>
      <c r="C7" s="8" t="s">
        <v>54</v>
      </c>
      <c r="G7" s="8" t="s">
        <v>62</v>
      </c>
      <c r="K7" s="8" t="s">
        <v>70</v>
      </c>
      <c r="O7" s="8" t="s">
        <v>102</v>
      </c>
      <c r="Q7" t="s">
        <v>115</v>
      </c>
    </row>
    <row r="8" spans="1:17" x14ac:dyDescent="0.2">
      <c r="O8" s="8" t="s">
        <v>103</v>
      </c>
      <c r="Q8" t="s">
        <v>116</v>
      </c>
    </row>
    <row r="9" spans="1:17" x14ac:dyDescent="0.2">
      <c r="O9" s="8" t="s">
        <v>104</v>
      </c>
      <c r="Q9" t="s">
        <v>117</v>
      </c>
    </row>
    <row r="10" spans="1:17" x14ac:dyDescent="0.2">
      <c r="O10" s="8" t="s">
        <v>105</v>
      </c>
      <c r="Q10" t="s">
        <v>118</v>
      </c>
    </row>
    <row r="11" spans="1:17" x14ac:dyDescent="0.2">
      <c r="O11" s="8" t="s">
        <v>78</v>
      </c>
      <c r="Q11" t="s">
        <v>119</v>
      </c>
    </row>
    <row r="12" spans="1:17" x14ac:dyDescent="0.2">
      <c r="Q12" t="s">
        <v>120</v>
      </c>
    </row>
    <row r="14" spans="1:17" x14ac:dyDescent="0.2">
      <c r="Q14" s="9" t="s">
        <v>121</v>
      </c>
    </row>
    <row r="15" spans="1:17" x14ac:dyDescent="0.2">
      <c r="Q15" t="s">
        <v>113</v>
      </c>
    </row>
    <row r="16" spans="1:17" x14ac:dyDescent="0.2">
      <c r="Q16" t="s">
        <v>114</v>
      </c>
    </row>
    <row r="17" spans="17:17" x14ac:dyDescent="0.2">
      <c r="Q17" t="s">
        <v>115</v>
      </c>
    </row>
    <row r="18" spans="17:17" x14ac:dyDescent="0.2">
      <c r="Q18" t="s">
        <v>116</v>
      </c>
    </row>
    <row r="19" spans="17:17" x14ac:dyDescent="0.2">
      <c r="Q19" t="s">
        <v>117</v>
      </c>
    </row>
    <row r="20" spans="17:17" x14ac:dyDescent="0.2">
      <c r="Q20" t="s">
        <v>118</v>
      </c>
    </row>
    <row r="21" spans="17:17" x14ac:dyDescent="0.2">
      <c r="Q21" t="s">
        <v>119</v>
      </c>
    </row>
    <row r="22" spans="17:17" x14ac:dyDescent="0.2">
      <c r="Q22" t="s">
        <v>120</v>
      </c>
    </row>
    <row r="23" spans="17:17" x14ac:dyDescent="0.2">
      <c r="Q23" s="8" t="s">
        <v>122</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B1:AE21"/>
  <sheetViews>
    <sheetView showGridLines="0" zoomScale="80" zoomScaleNormal="80" workbookViewId="0">
      <selection activeCell="D7" sqref="D7:P7"/>
    </sheetView>
  </sheetViews>
  <sheetFormatPr baseColWidth="10" defaultColWidth="11.42578125" defaultRowHeight="11.25" x14ac:dyDescent="0.15"/>
  <cols>
    <col min="1" max="1" width="2.28515625" style="16" customWidth="1"/>
    <col min="2" max="2" width="14.5703125" style="16" customWidth="1"/>
    <col min="3" max="3" width="14.140625" style="16" customWidth="1"/>
    <col min="4" max="4" width="18" style="16" customWidth="1"/>
    <col min="5" max="5" width="17.140625" style="16" customWidth="1"/>
    <col min="6" max="6" width="23.140625" style="16" customWidth="1"/>
    <col min="7" max="8" width="20.28515625" style="16" customWidth="1"/>
    <col min="9" max="10" width="5.7109375" style="16" customWidth="1"/>
    <col min="11" max="11" width="5.7109375" style="16" hidden="1" customWidth="1"/>
    <col min="12" max="12" width="8.7109375" style="16" hidden="1" customWidth="1"/>
    <col min="13" max="13" width="14.5703125" style="16" customWidth="1"/>
    <col min="14" max="14" width="17.7109375" style="16" bestFit="1" customWidth="1"/>
    <col min="15" max="15" width="2.5703125" style="16" customWidth="1"/>
    <col min="16" max="16" width="2.42578125" style="16" customWidth="1"/>
    <col min="17" max="17" width="7.7109375" style="16" customWidth="1"/>
    <col min="18" max="18" width="0.7109375" style="29" customWidth="1"/>
    <col min="19" max="19" width="1" style="16" customWidth="1"/>
    <col min="20" max="20" width="1.5703125" style="16" customWidth="1"/>
    <col min="21" max="21" width="1.140625" style="29" customWidth="1"/>
    <col min="22" max="22" width="20.7109375" style="16" customWidth="1"/>
    <col min="23" max="26" width="7.7109375" style="16" customWidth="1"/>
    <col min="27" max="28" width="5.7109375" style="16" hidden="1" customWidth="1"/>
    <col min="29" max="29" width="10.7109375" style="16" customWidth="1"/>
    <col min="30" max="30" width="20.7109375" style="16" customWidth="1"/>
    <col min="31" max="31" width="9.140625" style="18" customWidth="1"/>
    <col min="32" max="252" width="9.140625" style="16" customWidth="1"/>
    <col min="253" max="16384" width="11.42578125" style="16"/>
  </cols>
  <sheetData>
    <row r="1" spans="2:31" ht="12" thickBot="1" x14ac:dyDescent="0.2"/>
    <row r="2" spans="2:31" ht="26.25" customHeight="1" x14ac:dyDescent="0.15">
      <c r="B2" s="177"/>
      <c r="C2" s="178"/>
      <c r="D2" s="217" t="s">
        <v>124</v>
      </c>
      <c r="E2" s="218"/>
      <c r="F2" s="218"/>
      <c r="G2" s="218"/>
      <c r="H2" s="218"/>
      <c r="I2" s="218"/>
      <c r="J2" s="219"/>
      <c r="K2" s="209" t="s">
        <v>125</v>
      </c>
      <c r="L2" s="220"/>
      <c r="M2" s="209" t="str">
        <f>Proyecto!K2</f>
        <v>Codigo: GC-F-015</v>
      </c>
      <c r="N2" s="210"/>
      <c r="O2" s="210"/>
      <c r="P2" s="211"/>
      <c r="S2" s="29"/>
      <c r="T2" s="29"/>
      <c r="U2" s="30"/>
    </row>
    <row r="3" spans="2:31" ht="23.25" customHeight="1" x14ac:dyDescent="0.15">
      <c r="B3" s="173"/>
      <c r="C3" s="174"/>
      <c r="D3" s="221" t="s">
        <v>126</v>
      </c>
      <c r="E3" s="222"/>
      <c r="F3" s="222"/>
      <c r="G3" s="222"/>
      <c r="H3" s="222"/>
      <c r="I3" s="222"/>
      <c r="J3" s="223"/>
      <c r="K3" s="194" t="s">
        <v>131</v>
      </c>
      <c r="L3" s="224"/>
      <c r="M3" s="191" t="str">
        <f>Proyecto!K3</f>
        <v>Fecha: 17 de septiembre de 2014</v>
      </c>
      <c r="N3" s="192"/>
      <c r="O3" s="192"/>
      <c r="P3" s="193"/>
      <c r="S3" s="29"/>
      <c r="T3" s="29"/>
      <c r="U3" s="30"/>
    </row>
    <row r="4" spans="2:31" ht="24" customHeight="1" x14ac:dyDescent="0.15">
      <c r="B4" s="173"/>
      <c r="C4" s="174"/>
      <c r="D4" s="221" t="s">
        <v>127</v>
      </c>
      <c r="E4" s="222"/>
      <c r="F4" s="222"/>
      <c r="G4" s="222"/>
      <c r="H4" s="222"/>
      <c r="I4" s="222"/>
      <c r="J4" s="223"/>
      <c r="K4" s="194" t="s">
        <v>128</v>
      </c>
      <c r="L4" s="224"/>
      <c r="M4" s="194" t="str">
        <f>Proyecto!K4</f>
        <v>Version 001</v>
      </c>
      <c r="N4" s="195"/>
      <c r="O4" s="195"/>
      <c r="P4" s="196"/>
      <c r="U4" s="30"/>
    </row>
    <row r="5" spans="2:31" ht="22.5" customHeight="1" thickBot="1" x14ac:dyDescent="0.2">
      <c r="B5" s="175"/>
      <c r="C5" s="176"/>
      <c r="D5" s="212" t="s">
        <v>129</v>
      </c>
      <c r="E5" s="213"/>
      <c r="F5" s="213"/>
      <c r="G5" s="213"/>
      <c r="H5" s="213"/>
      <c r="I5" s="213"/>
      <c r="J5" s="214"/>
      <c r="K5" s="215" t="s">
        <v>130</v>
      </c>
      <c r="L5" s="216"/>
      <c r="M5" s="197" t="s">
        <v>130</v>
      </c>
      <c r="N5" s="198"/>
      <c r="O5" s="198"/>
      <c r="P5" s="199"/>
    </row>
    <row r="6" spans="2:31" ht="5.25" customHeight="1" x14ac:dyDescent="0.15">
      <c r="B6" s="22"/>
      <c r="C6" s="22"/>
      <c r="D6" s="22"/>
      <c r="E6" s="22"/>
      <c r="F6" s="22"/>
      <c r="G6" s="22"/>
      <c r="H6" s="22"/>
      <c r="I6" s="22"/>
      <c r="J6" s="22"/>
      <c r="K6" s="22"/>
      <c r="L6" s="22"/>
      <c r="M6" s="22"/>
      <c r="N6" s="22"/>
      <c r="O6" s="22"/>
      <c r="P6" s="22"/>
    </row>
    <row r="7" spans="2:31" ht="29.25" customHeight="1" x14ac:dyDescent="0.2">
      <c r="B7" s="165" t="s">
        <v>0</v>
      </c>
      <c r="C7" s="165"/>
      <c r="D7" s="200" t="str">
        <f>Proyecto!$E$7</f>
        <v>Promoción de la sostenibilidad y la responsabilidad social empresarial</v>
      </c>
      <c r="E7" s="200"/>
      <c r="F7" s="200"/>
      <c r="G7" s="200"/>
      <c r="H7" s="200"/>
      <c r="I7" s="200"/>
      <c r="J7" s="200"/>
      <c r="K7" s="200"/>
      <c r="L7" s="200"/>
      <c r="M7" s="200"/>
      <c r="N7" s="200"/>
      <c r="O7" s="200"/>
      <c r="P7" s="200"/>
      <c r="AE7" s="16"/>
    </row>
    <row r="8" spans="2:31" ht="6.75" customHeight="1" x14ac:dyDescent="0.2">
      <c r="B8" s="32"/>
      <c r="C8" s="32"/>
      <c r="D8" s="33"/>
      <c r="E8" s="33"/>
      <c r="F8" s="33"/>
      <c r="G8" s="33"/>
      <c r="H8" s="33"/>
      <c r="I8" s="33"/>
      <c r="J8" s="33"/>
      <c r="K8" s="33"/>
      <c r="L8" s="33"/>
      <c r="M8" s="33"/>
      <c r="N8" s="33"/>
      <c r="O8" s="33"/>
      <c r="P8" s="33"/>
      <c r="AE8" s="16"/>
    </row>
    <row r="9" spans="2:31" ht="36" customHeight="1" x14ac:dyDescent="0.2">
      <c r="B9" s="207" t="s">
        <v>25</v>
      </c>
      <c r="C9" s="208"/>
      <c r="D9" s="204" t="s">
        <v>163</v>
      </c>
      <c r="E9" s="205"/>
      <c r="F9" s="205"/>
      <c r="G9" s="205"/>
      <c r="H9" s="205"/>
      <c r="I9" s="205"/>
      <c r="J9" s="205"/>
      <c r="K9" s="205"/>
      <c r="L9" s="205"/>
      <c r="M9" s="205"/>
      <c r="N9" s="205"/>
      <c r="O9" s="205"/>
      <c r="P9" s="206"/>
      <c r="AE9" s="16"/>
    </row>
    <row r="10" spans="2:31" s="34" customFormat="1" ht="7.5" customHeight="1" x14ac:dyDescent="0.2">
      <c r="D10" s="105"/>
      <c r="E10" s="105"/>
      <c r="F10" s="105"/>
      <c r="G10" s="105"/>
      <c r="H10" s="105"/>
      <c r="I10" s="105"/>
      <c r="J10" s="105"/>
      <c r="K10" s="105"/>
      <c r="L10" s="105"/>
      <c r="M10" s="105"/>
      <c r="N10" s="105"/>
      <c r="O10" s="105"/>
      <c r="P10" s="105"/>
    </row>
    <row r="11" spans="2:31" ht="39.75" customHeight="1" x14ac:dyDescent="0.2">
      <c r="B11" s="207" t="s">
        <v>26</v>
      </c>
      <c r="C11" s="208"/>
      <c r="D11" s="201" t="s">
        <v>165</v>
      </c>
      <c r="E11" s="202"/>
      <c r="F11" s="202"/>
      <c r="G11" s="202"/>
      <c r="H11" s="202"/>
      <c r="I11" s="202"/>
      <c r="J11" s="202"/>
      <c r="K11" s="202"/>
      <c r="L11" s="202"/>
      <c r="M11" s="202"/>
      <c r="N11" s="202"/>
      <c r="O11" s="202"/>
      <c r="P11" s="203"/>
      <c r="AE11" s="16"/>
    </row>
    <row r="12" spans="2:31" ht="5.25" customHeight="1" x14ac:dyDescent="0.2">
      <c r="B12" s="24"/>
      <c r="C12" s="24"/>
      <c r="D12" s="36"/>
      <c r="E12" s="36"/>
      <c r="F12" s="36"/>
      <c r="G12" s="36"/>
      <c r="H12" s="36"/>
      <c r="I12" s="36"/>
      <c r="J12" s="36"/>
      <c r="K12" s="36"/>
      <c r="L12" s="36"/>
      <c r="M12" s="36"/>
      <c r="N12" s="36"/>
      <c r="O12" s="36"/>
      <c r="P12" s="36"/>
      <c r="AE12" s="16"/>
    </row>
    <row r="13" spans="2:31" ht="26.25" customHeight="1" x14ac:dyDescent="0.2">
      <c r="B13" s="188" t="s">
        <v>106</v>
      </c>
      <c r="C13" s="188"/>
      <c r="D13" s="72" t="s">
        <v>1</v>
      </c>
      <c r="E13" s="190" t="s">
        <v>169</v>
      </c>
      <c r="F13" s="190"/>
      <c r="G13" s="190"/>
      <c r="H13" s="190"/>
      <c r="I13" s="190"/>
      <c r="J13" s="190"/>
      <c r="K13" s="190"/>
      <c r="L13" s="190"/>
      <c r="M13" s="190"/>
      <c r="N13" s="190"/>
      <c r="O13" s="190"/>
      <c r="P13" s="190"/>
      <c r="AE13" s="16"/>
    </row>
    <row r="14" spans="2:31" ht="39" customHeight="1" x14ac:dyDescent="0.2">
      <c r="B14" s="189"/>
      <c r="C14" s="189"/>
      <c r="D14" s="73" t="s">
        <v>108</v>
      </c>
      <c r="E14" s="190"/>
      <c r="F14" s="190"/>
      <c r="G14" s="190"/>
      <c r="H14" s="190"/>
      <c r="I14" s="190"/>
      <c r="J14" s="190"/>
      <c r="K14" s="190"/>
      <c r="L14" s="190"/>
      <c r="M14" s="190"/>
      <c r="N14" s="190"/>
      <c r="O14" s="190"/>
      <c r="P14" s="190"/>
      <c r="AE14" s="16"/>
    </row>
    <row r="15" spans="2:31" ht="5.25" customHeight="1" x14ac:dyDescent="0.2">
      <c r="B15" s="24"/>
      <c r="C15" s="24"/>
      <c r="D15" s="74"/>
      <c r="E15" s="114"/>
      <c r="F15" s="114"/>
      <c r="G15" s="114"/>
      <c r="H15" s="114"/>
      <c r="I15" s="114"/>
      <c r="J15" s="114"/>
      <c r="K15" s="114"/>
      <c r="L15" s="114"/>
      <c r="M15" s="114"/>
      <c r="N15" s="114"/>
      <c r="O15" s="114"/>
      <c r="P15" s="114"/>
      <c r="AE15" s="16"/>
    </row>
    <row r="16" spans="2:31" ht="22.5" customHeight="1" x14ac:dyDescent="0.2">
      <c r="B16" s="188" t="s">
        <v>106</v>
      </c>
      <c r="C16" s="188"/>
      <c r="D16" s="72" t="s">
        <v>1</v>
      </c>
      <c r="E16" s="190" t="s">
        <v>170</v>
      </c>
      <c r="F16" s="190"/>
      <c r="G16" s="190"/>
      <c r="H16" s="190"/>
      <c r="I16" s="190"/>
      <c r="J16" s="190"/>
      <c r="K16" s="190"/>
      <c r="L16" s="190"/>
      <c r="M16" s="190"/>
      <c r="N16" s="190"/>
      <c r="O16" s="190"/>
      <c r="P16" s="190"/>
      <c r="AE16" s="16"/>
    </row>
    <row r="17" spans="2:31" ht="39.75" customHeight="1" x14ac:dyDescent="0.2">
      <c r="B17" s="189"/>
      <c r="C17" s="189"/>
      <c r="D17" s="73" t="s">
        <v>109</v>
      </c>
      <c r="E17" s="190"/>
      <c r="F17" s="190"/>
      <c r="G17" s="190"/>
      <c r="H17" s="190"/>
      <c r="I17" s="190"/>
      <c r="J17" s="190"/>
      <c r="K17" s="190"/>
      <c r="L17" s="190"/>
      <c r="M17" s="190"/>
      <c r="N17" s="190"/>
      <c r="O17" s="190"/>
      <c r="P17" s="190"/>
      <c r="AE17" s="16"/>
    </row>
    <row r="18" spans="2:31" ht="5.25" customHeight="1" x14ac:dyDescent="0.2">
      <c r="B18" s="24"/>
      <c r="C18" s="24"/>
      <c r="D18" s="74"/>
      <c r="E18" s="114"/>
      <c r="F18" s="114"/>
      <c r="G18" s="114"/>
      <c r="H18" s="114"/>
      <c r="I18" s="114"/>
      <c r="J18" s="114"/>
      <c r="K18" s="114"/>
      <c r="L18" s="114"/>
      <c r="M18" s="114"/>
      <c r="N18" s="114"/>
      <c r="O18" s="114"/>
      <c r="P18" s="114"/>
      <c r="AE18" s="16"/>
    </row>
    <row r="19" spans="2:31" ht="22.5" customHeight="1" x14ac:dyDescent="0.2">
      <c r="B19" s="188" t="s">
        <v>106</v>
      </c>
      <c r="C19" s="188"/>
      <c r="D19" s="72" t="s">
        <v>1</v>
      </c>
      <c r="E19" s="190" t="s">
        <v>171</v>
      </c>
      <c r="F19" s="190"/>
      <c r="G19" s="190"/>
      <c r="H19" s="190"/>
      <c r="I19" s="190"/>
      <c r="J19" s="190"/>
      <c r="K19" s="190"/>
      <c r="L19" s="190"/>
      <c r="M19" s="190"/>
      <c r="N19" s="190"/>
      <c r="O19" s="190"/>
      <c r="P19" s="190"/>
      <c r="AE19" s="16"/>
    </row>
    <row r="20" spans="2:31" ht="41.25" customHeight="1" x14ac:dyDescent="0.2">
      <c r="B20" s="189"/>
      <c r="C20" s="189"/>
      <c r="D20" s="73" t="s">
        <v>223</v>
      </c>
      <c r="E20" s="190"/>
      <c r="F20" s="190"/>
      <c r="G20" s="190"/>
      <c r="H20" s="190"/>
      <c r="I20" s="190"/>
      <c r="J20" s="190"/>
      <c r="K20" s="190"/>
      <c r="L20" s="190"/>
      <c r="M20" s="190"/>
      <c r="N20" s="190"/>
      <c r="O20" s="190"/>
      <c r="P20" s="190"/>
      <c r="AE20" s="16"/>
    </row>
    <row r="21" spans="2:31" ht="5.25" customHeight="1" x14ac:dyDescent="0.2">
      <c r="B21" s="24"/>
      <c r="C21" s="24"/>
      <c r="D21" s="74"/>
      <c r="E21" s="87"/>
      <c r="F21" s="87"/>
      <c r="G21" s="87"/>
      <c r="H21" s="87"/>
      <c r="I21" s="87"/>
      <c r="J21" s="87"/>
      <c r="K21" s="87"/>
      <c r="L21" s="87"/>
      <c r="M21" s="87"/>
      <c r="N21" s="87"/>
      <c r="O21" s="87"/>
      <c r="P21" s="87"/>
      <c r="AE21" s="16"/>
    </row>
  </sheetData>
  <mergeCells count="28">
    <mergeCell ref="M2:P2"/>
    <mergeCell ref="B2:C2"/>
    <mergeCell ref="B3:C3"/>
    <mergeCell ref="B4:C4"/>
    <mergeCell ref="D5:J5"/>
    <mergeCell ref="K5:L5"/>
    <mergeCell ref="B5:C5"/>
    <mergeCell ref="D2:J2"/>
    <mergeCell ref="K2:L2"/>
    <mergeCell ref="D3:J3"/>
    <mergeCell ref="K3:L3"/>
    <mergeCell ref="D4:J4"/>
    <mergeCell ref="K4:L4"/>
    <mergeCell ref="B19:C20"/>
    <mergeCell ref="E19:P20"/>
    <mergeCell ref="B13:C14"/>
    <mergeCell ref="M3:P3"/>
    <mergeCell ref="M4:P4"/>
    <mergeCell ref="M5:P5"/>
    <mergeCell ref="D7:P7"/>
    <mergeCell ref="D11:P11"/>
    <mergeCell ref="D9:P9"/>
    <mergeCell ref="E13:P14"/>
    <mergeCell ref="B16:C17"/>
    <mergeCell ref="E16:P17"/>
    <mergeCell ref="B7:C7"/>
    <mergeCell ref="B11:C11"/>
    <mergeCell ref="B9:C9"/>
  </mergeCells>
  <dataValidations count="1">
    <dataValidation type="whole" allowBlank="1" showInputMessage="1" showErrorMessage="1" sqref="O21:P65468 G21:M65468 Q22:U65470 W22:AC65470" xr:uid="{00000000-0002-0000-0100-000000000000}">
      <formula1>1</formula1>
      <formula2>5</formula2>
    </dataValidation>
  </dataValidations>
  <pageMargins left="0.39370078740157483" right="0.39370078740157483" top="0.74803149606299213" bottom="0.74803149606299213" header="0.31496062992125984" footer="0.31496062992125984"/>
  <pageSetup scale="74" fitToHeight="0" orientation="landscape" r:id="rId1"/>
  <drawing r:id="rId2"/>
  <legacyDrawing r:id="rId3"/>
  <extLst>
    <ext xmlns:x14="http://schemas.microsoft.com/office/spreadsheetml/2009/9/main" uri="{CCE6A557-97BC-4b89-ADB6-D9C93CAAB3DF}">
      <x14:dataValidations xmlns:xm="http://schemas.microsoft.com/office/excel/2006/main" count="1">
        <x14:dataValidation type="list" allowBlank="1" showInputMessage="1" showErrorMessage="1" xr:uid="{00000000-0002-0000-0100-000001000000}">
          <x14:formula1>
            <xm:f>'No tocar'!$A$5:$A$7</xm:f>
          </x14:formula1>
          <xm:sqref>D14 D20 D17</xm:sqref>
        </x14:dataValidation>
      </x14:dataValidations>
    </ext>
  </extLst>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theme="3" tint="0.39997558519241921"/>
    <pageSetUpPr fitToPage="1"/>
  </sheetPr>
  <dimension ref="B1:X13"/>
  <sheetViews>
    <sheetView showGridLines="0" zoomScale="90" zoomScaleNormal="90" workbookViewId="0">
      <selection activeCell="D1" sqref="D1"/>
    </sheetView>
  </sheetViews>
  <sheetFormatPr baseColWidth="10" defaultColWidth="11.42578125" defaultRowHeight="11.25" x14ac:dyDescent="0.15"/>
  <cols>
    <col min="1" max="1" width="2.42578125" style="16" customWidth="1"/>
    <col min="2" max="2" width="14.5703125" style="16" customWidth="1"/>
    <col min="3" max="3" width="14.140625" style="16" customWidth="1"/>
    <col min="4" max="4" width="18.28515625" style="16" customWidth="1"/>
    <col min="5" max="5" width="17.140625" style="16" customWidth="1"/>
    <col min="6" max="7" width="23.140625" style="16" customWidth="1"/>
    <col min="8" max="8" width="20.28515625" style="16" customWidth="1"/>
    <col min="9" max="9" width="37.7109375" style="16" customWidth="1"/>
    <col min="10" max="10" width="7.7109375" style="16" customWidth="1"/>
    <col min="11" max="11" width="0.7109375" style="16" customWidth="1"/>
    <col min="12" max="12" width="1" style="16" customWidth="1"/>
    <col min="13" max="13" width="1.5703125" style="16" customWidth="1"/>
    <col min="14" max="14" width="1.7109375" style="17" customWidth="1"/>
    <col min="15" max="15" width="20.7109375" style="16" customWidth="1"/>
    <col min="16" max="19" width="7.7109375" style="16" customWidth="1"/>
    <col min="20" max="21" width="5.7109375" style="16" hidden="1" customWidth="1"/>
    <col min="22" max="22" width="10.7109375" style="16" customWidth="1"/>
    <col min="23" max="23" width="20.7109375" style="16" customWidth="1"/>
    <col min="24" max="24" width="9.140625" style="18" customWidth="1"/>
    <col min="25" max="245" width="9.140625" style="16" customWidth="1"/>
    <col min="246" max="16384" width="11.42578125" style="16"/>
  </cols>
  <sheetData>
    <row r="1" spans="2:24" ht="12" thickBot="1" x14ac:dyDescent="0.2"/>
    <row r="2" spans="2:24" ht="26.25" customHeight="1" x14ac:dyDescent="0.15">
      <c r="B2" s="177"/>
      <c r="C2" s="178"/>
      <c r="D2" s="225" t="s">
        <v>124</v>
      </c>
      <c r="E2" s="226"/>
      <c r="F2" s="226"/>
      <c r="G2" s="226"/>
      <c r="H2" s="227"/>
      <c r="I2" s="19" t="str">
        <f>Proyecto!K2</f>
        <v>Codigo: GC-F-015</v>
      </c>
      <c r="J2" s="17"/>
      <c r="K2" s="17"/>
      <c r="L2" s="17"/>
      <c r="N2" s="16"/>
      <c r="T2" s="18"/>
      <c r="X2" s="16"/>
    </row>
    <row r="3" spans="2:24" ht="23.25" customHeight="1" x14ac:dyDescent="0.15">
      <c r="B3" s="173"/>
      <c r="C3" s="174"/>
      <c r="D3" s="228" t="s">
        <v>126</v>
      </c>
      <c r="E3" s="229"/>
      <c r="F3" s="229"/>
      <c r="G3" s="229"/>
      <c r="H3" s="230"/>
      <c r="I3" s="20" t="str">
        <f>Proyecto!K3</f>
        <v>Fecha: 17 de septiembre de 2014</v>
      </c>
      <c r="J3" s="17"/>
      <c r="K3" s="17"/>
      <c r="L3" s="17"/>
      <c r="N3" s="16"/>
      <c r="T3" s="18"/>
      <c r="X3" s="16"/>
    </row>
    <row r="4" spans="2:24" ht="24" customHeight="1" x14ac:dyDescent="0.15">
      <c r="B4" s="173"/>
      <c r="C4" s="174"/>
      <c r="D4" s="228" t="s">
        <v>127</v>
      </c>
      <c r="E4" s="229"/>
      <c r="F4" s="229"/>
      <c r="G4" s="229"/>
      <c r="H4" s="230"/>
      <c r="I4" s="20" t="str">
        <f>Proyecto!K4</f>
        <v>Version 001</v>
      </c>
      <c r="J4" s="17"/>
      <c r="K4" s="17"/>
      <c r="L4" s="17"/>
      <c r="N4" s="16"/>
      <c r="T4" s="18"/>
      <c r="X4" s="16"/>
    </row>
    <row r="5" spans="2:24" ht="22.5" customHeight="1" thickBot="1" x14ac:dyDescent="0.2">
      <c r="B5" s="175"/>
      <c r="C5" s="176"/>
      <c r="D5" s="231" t="s">
        <v>129</v>
      </c>
      <c r="E5" s="232"/>
      <c r="F5" s="232"/>
      <c r="G5" s="232"/>
      <c r="H5" s="233"/>
      <c r="I5" s="21" t="s">
        <v>130</v>
      </c>
      <c r="J5" s="17"/>
      <c r="K5" s="17"/>
      <c r="L5" s="17"/>
      <c r="N5" s="16"/>
      <c r="T5" s="18"/>
      <c r="X5" s="16"/>
    </row>
    <row r="6" spans="2:24" ht="5.25" customHeight="1" x14ac:dyDescent="0.15">
      <c r="B6" s="22"/>
      <c r="C6" s="22"/>
      <c r="D6" s="22"/>
      <c r="E6" s="22"/>
      <c r="F6" s="22"/>
      <c r="G6" s="22"/>
      <c r="H6" s="22"/>
      <c r="I6" s="22"/>
    </row>
    <row r="7" spans="2:24" ht="29.25" customHeight="1" x14ac:dyDescent="0.2">
      <c r="B7" s="165" t="s">
        <v>0</v>
      </c>
      <c r="C7" s="165"/>
      <c r="D7" s="200" t="str">
        <f>Proyecto!$E$7</f>
        <v>Promoción de la sostenibilidad y la responsabilidad social empresarial</v>
      </c>
      <c r="E7" s="200"/>
      <c r="F7" s="200"/>
      <c r="G7" s="200"/>
      <c r="H7" s="200"/>
      <c r="I7" s="200"/>
      <c r="X7" s="16"/>
    </row>
    <row r="8" spans="2:24" ht="10.5" customHeight="1" x14ac:dyDescent="0.2">
      <c r="B8" s="24"/>
      <c r="C8" s="24"/>
      <c r="D8" s="25"/>
      <c r="E8" s="25"/>
      <c r="F8" s="25"/>
      <c r="G8" s="25"/>
      <c r="H8" s="25"/>
      <c r="I8" s="25"/>
      <c r="X8" s="16"/>
    </row>
    <row r="9" spans="2:24" ht="18.75" customHeight="1" x14ac:dyDescent="0.2">
      <c r="B9" s="239" t="s">
        <v>112</v>
      </c>
      <c r="C9" s="239"/>
      <c r="D9" s="239"/>
      <c r="E9" s="239"/>
      <c r="F9" s="239"/>
      <c r="G9" s="239"/>
      <c r="H9" s="239"/>
      <c r="I9" s="239"/>
      <c r="X9" s="16"/>
    </row>
    <row r="10" spans="2:24" ht="28.5" customHeight="1" x14ac:dyDescent="0.2">
      <c r="B10" s="234" t="s">
        <v>27</v>
      </c>
      <c r="C10" s="234"/>
      <c r="D10" s="240" t="s">
        <v>159</v>
      </c>
      <c r="E10" s="240"/>
      <c r="F10" s="240"/>
      <c r="G10" s="240"/>
      <c r="H10" s="240"/>
      <c r="I10" s="240"/>
      <c r="X10" s="16"/>
    </row>
    <row r="11" spans="2:24" ht="22.5" customHeight="1" x14ac:dyDescent="0.2">
      <c r="B11" s="234" t="s">
        <v>1</v>
      </c>
      <c r="C11" s="234"/>
      <c r="D11" s="234" t="s">
        <v>2</v>
      </c>
      <c r="E11" s="234"/>
      <c r="F11" s="27" t="s">
        <v>3</v>
      </c>
      <c r="G11" s="27" t="s">
        <v>110</v>
      </c>
      <c r="H11" s="27" t="s">
        <v>4</v>
      </c>
      <c r="I11" s="27" t="s">
        <v>111</v>
      </c>
      <c r="X11" s="16"/>
    </row>
    <row r="12" spans="2:24" ht="51" customHeight="1" x14ac:dyDescent="0.2">
      <c r="B12" s="238" t="s">
        <v>52</v>
      </c>
      <c r="C12" s="238"/>
      <c r="D12" s="238" t="s">
        <v>158</v>
      </c>
      <c r="E12" s="238"/>
      <c r="F12" s="89">
        <v>1</v>
      </c>
      <c r="G12" s="88" t="s">
        <v>116</v>
      </c>
      <c r="H12" s="88" t="s">
        <v>53</v>
      </c>
      <c r="I12" s="28"/>
      <c r="X12" s="16"/>
    </row>
    <row r="13" spans="2:24" ht="24.75" customHeight="1" x14ac:dyDescent="0.2">
      <c r="B13" s="234" t="s">
        <v>5</v>
      </c>
      <c r="C13" s="234"/>
      <c r="D13" s="235" t="s">
        <v>140</v>
      </c>
      <c r="E13" s="236"/>
      <c r="F13" s="236"/>
      <c r="G13" s="236"/>
      <c r="H13" s="236"/>
      <c r="I13" s="237"/>
      <c r="X13" s="16"/>
    </row>
  </sheetData>
  <mergeCells count="19">
    <mergeCell ref="B7:C7"/>
    <mergeCell ref="D7:I7"/>
    <mergeCell ref="B13:C13"/>
    <mergeCell ref="D13:I13"/>
    <mergeCell ref="B12:C12"/>
    <mergeCell ref="D12:E12"/>
    <mergeCell ref="B9:I9"/>
    <mergeCell ref="B11:C11"/>
    <mergeCell ref="D11:E11"/>
    <mergeCell ref="B10:C10"/>
    <mergeCell ref="D10:I10"/>
    <mergeCell ref="D2:H2"/>
    <mergeCell ref="D3:H3"/>
    <mergeCell ref="D4:H4"/>
    <mergeCell ref="D5:H5"/>
    <mergeCell ref="B2:C2"/>
    <mergeCell ref="B4:C4"/>
    <mergeCell ref="B5:C5"/>
    <mergeCell ref="B3:C3"/>
  </mergeCells>
  <dataValidations count="1">
    <dataValidation type="whole" allowBlank="1" showInputMessage="1" showErrorMessage="1" sqref="P14:V65345 J14:N65345 H14:H65345" xr:uid="{00000000-0002-0000-0200-000000000000}">
      <formula1>1</formula1>
      <formula2>5</formula2>
    </dataValidation>
  </dataValidations>
  <pageMargins left="0.39370078740157483" right="0.39370078740157483" top="0.74803149606299213" bottom="0.74803149606299213" header="0.31496062992125984" footer="0.31496062992125984"/>
  <pageSetup scale="74" fitToHeight="0" orientation="landscape" r:id="rId1"/>
  <drawing r:id="rId2"/>
  <legacyDrawing r:id="rId3"/>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pageSetUpPr fitToPage="1"/>
  </sheetPr>
  <dimension ref="A1:U20"/>
  <sheetViews>
    <sheetView showGridLines="0" zoomScale="90" zoomScaleNormal="90" workbookViewId="0">
      <selection activeCell="E20" sqref="E20"/>
    </sheetView>
  </sheetViews>
  <sheetFormatPr baseColWidth="10" defaultColWidth="11.42578125" defaultRowHeight="11.25" x14ac:dyDescent="0.15"/>
  <cols>
    <col min="1" max="1" width="2.42578125" style="16" customWidth="1"/>
    <col min="2" max="2" width="37.140625" style="16" customWidth="1"/>
    <col min="3" max="3" width="39.42578125" style="16" customWidth="1"/>
    <col min="4" max="4" width="8.85546875" style="16" customWidth="1"/>
    <col min="5" max="5" width="5.7109375" style="16" customWidth="1"/>
    <col min="6" max="6" width="39.7109375" style="16" customWidth="1"/>
    <col min="7" max="7" width="7.7109375" style="16" customWidth="1"/>
    <col min="8" max="8" width="0.7109375" style="29" customWidth="1"/>
    <col min="9" max="9" width="1" style="16" customWidth="1"/>
    <col min="10" max="10" width="1.5703125" style="16" customWidth="1"/>
    <col min="11" max="11" width="1.140625" style="29" customWidth="1"/>
    <col min="12" max="12" width="16.7109375" style="16" customWidth="1"/>
    <col min="13" max="16" width="7.7109375" style="16" customWidth="1"/>
    <col min="17" max="18" width="5.7109375" style="16" hidden="1" customWidth="1"/>
    <col min="19" max="19" width="10.7109375" style="16" customWidth="1"/>
    <col min="20" max="20" width="20.7109375" style="16" customWidth="1"/>
    <col min="21" max="21" width="9.140625" style="18" customWidth="1"/>
    <col min="22" max="242" width="9.140625" style="16" customWidth="1"/>
    <col min="243" max="16384" width="11.42578125" style="16"/>
  </cols>
  <sheetData>
    <row r="1" spans="1:21" ht="12" thickBot="1" x14ac:dyDescent="0.2"/>
    <row r="2" spans="1:21" ht="26.25" customHeight="1" x14ac:dyDescent="0.15">
      <c r="B2" s="53"/>
      <c r="C2" s="251" t="s">
        <v>124</v>
      </c>
      <c r="D2" s="252"/>
      <c r="E2" s="252"/>
      <c r="F2" s="252"/>
      <c r="G2" s="241" t="str">
        <f>Proyecto!K2</f>
        <v>Codigo: GC-F-015</v>
      </c>
      <c r="H2" s="242"/>
      <c r="I2" s="242"/>
      <c r="J2" s="242"/>
      <c r="K2" s="242"/>
      <c r="L2" s="243"/>
    </row>
    <row r="3" spans="1:21" ht="23.25" customHeight="1" x14ac:dyDescent="0.15">
      <c r="B3" s="54"/>
      <c r="C3" s="253" t="s">
        <v>126</v>
      </c>
      <c r="D3" s="254"/>
      <c r="E3" s="254"/>
      <c r="F3" s="254"/>
      <c r="G3" s="244" t="str">
        <f>Proyecto!K3</f>
        <v>Fecha: 17 de septiembre de 2014</v>
      </c>
      <c r="H3" s="245"/>
      <c r="I3" s="245"/>
      <c r="J3" s="245"/>
      <c r="K3" s="245"/>
      <c r="L3" s="246"/>
    </row>
    <row r="4" spans="1:21" ht="24" customHeight="1" x14ac:dyDescent="0.15">
      <c r="B4" s="54"/>
      <c r="C4" s="253" t="s">
        <v>127</v>
      </c>
      <c r="D4" s="254"/>
      <c r="E4" s="254"/>
      <c r="F4" s="254"/>
      <c r="G4" s="244" t="str">
        <f>Proyecto!K4</f>
        <v>Version 001</v>
      </c>
      <c r="H4" s="245"/>
      <c r="I4" s="245"/>
      <c r="J4" s="245"/>
      <c r="K4" s="245"/>
      <c r="L4" s="246"/>
    </row>
    <row r="5" spans="1:21" ht="22.5" customHeight="1" thickBot="1" x14ac:dyDescent="0.2">
      <c r="B5" s="55"/>
      <c r="C5" s="255" t="s">
        <v>129</v>
      </c>
      <c r="D5" s="256"/>
      <c r="E5" s="256"/>
      <c r="F5" s="256"/>
      <c r="G5" s="247" t="s">
        <v>130</v>
      </c>
      <c r="H5" s="248"/>
      <c r="I5" s="248"/>
      <c r="J5" s="248"/>
      <c r="K5" s="248"/>
      <c r="L5" s="249"/>
    </row>
    <row r="6" spans="1:21" ht="5.25" customHeight="1" x14ac:dyDescent="0.15">
      <c r="A6" s="29" t="str">
        <f>Proyecto!$E$7</f>
        <v>Promoción de la sostenibilidad y la responsabilidad social empresarial</v>
      </c>
      <c r="B6" s="22"/>
      <c r="C6" s="22"/>
      <c r="D6" s="22"/>
      <c r="E6" s="22"/>
      <c r="F6" s="22"/>
    </row>
    <row r="7" spans="1:21" ht="29.25" customHeight="1" x14ac:dyDescent="0.2">
      <c r="B7" s="23" t="s">
        <v>0</v>
      </c>
      <c r="C7" s="250" t="str">
        <f>Proyecto!$E$7</f>
        <v>Promoción de la sostenibilidad y la responsabilidad social empresarial</v>
      </c>
      <c r="D7" s="250"/>
      <c r="E7" s="250"/>
      <c r="F7" s="250"/>
      <c r="U7" s="16"/>
    </row>
    <row r="10" spans="1:21" ht="24" customHeight="1" x14ac:dyDescent="0.15">
      <c r="B10" s="61" t="s">
        <v>88</v>
      </c>
      <c r="C10" s="59" t="s">
        <v>87</v>
      </c>
    </row>
    <row r="11" spans="1:21" ht="6" customHeight="1" x14ac:dyDescent="0.15"/>
    <row r="12" spans="1:21" ht="18" customHeight="1" x14ac:dyDescent="0.15">
      <c r="B12" s="23" t="s">
        <v>47</v>
      </c>
      <c r="C12" s="75"/>
    </row>
    <row r="13" spans="1:21" ht="6" customHeight="1" x14ac:dyDescent="0.15"/>
    <row r="14" spans="1:21" ht="18" customHeight="1" x14ac:dyDescent="0.15">
      <c r="B14" s="23" t="s">
        <v>48</v>
      </c>
      <c r="C14" s="59"/>
    </row>
    <row r="15" spans="1:21" ht="6" customHeight="1" x14ac:dyDescent="0.15"/>
    <row r="16" spans="1:21" ht="18" customHeight="1" x14ac:dyDescent="0.15">
      <c r="B16" s="23" t="s">
        <v>44</v>
      </c>
      <c r="C16" s="106"/>
    </row>
    <row r="17" spans="2:3" ht="6" customHeight="1" x14ac:dyDescent="0.15"/>
    <row r="18" spans="2:3" ht="18" customHeight="1" x14ac:dyDescent="0.15">
      <c r="B18" s="23" t="s">
        <v>45</v>
      </c>
      <c r="C18" s="60">
        <v>0</v>
      </c>
    </row>
    <row r="19" spans="2:3" ht="6" customHeight="1" x14ac:dyDescent="0.15"/>
    <row r="20" spans="2:3" ht="18" customHeight="1" x14ac:dyDescent="0.15">
      <c r="B20" s="23" t="s">
        <v>46</v>
      </c>
      <c r="C20" s="60">
        <v>0</v>
      </c>
    </row>
  </sheetData>
  <mergeCells count="9">
    <mergeCell ref="G2:L2"/>
    <mergeCell ref="G3:L3"/>
    <mergeCell ref="G4:L4"/>
    <mergeCell ref="G5:L5"/>
    <mergeCell ref="C7:F7"/>
    <mergeCell ref="C2:F2"/>
    <mergeCell ref="C3:F3"/>
    <mergeCell ref="C4:F4"/>
    <mergeCell ref="C5:F5"/>
  </mergeCells>
  <dataValidations count="1">
    <dataValidation type="whole" allowBlank="1" showInputMessage="1" showErrorMessage="1" sqref="M8:S65493 D8:K65493" xr:uid="{00000000-0002-0000-0500-000000000000}">
      <formula1>1</formula1>
      <formula2>5</formula2>
    </dataValidation>
  </dataValidations>
  <pageMargins left="0.39370078740157483" right="0.39370078740157483" top="0.74803149606299213" bottom="0.74803149606299213" header="0.31496062992125984" footer="0.31496062992125984"/>
  <pageSetup fitToHeight="0" orientation="landscape" r:id="rId1"/>
  <drawing r:id="rId2"/>
  <legacyDrawing r:id="rId3"/>
  <extLst>
    <ext xmlns:x14="http://schemas.microsoft.com/office/spreadsheetml/2009/9/main" uri="{CCE6A557-97BC-4b89-ADB6-D9C93CAAB3DF}">
      <x14:dataValidations xmlns:xm="http://schemas.microsoft.com/office/excel/2006/main" count="1">
        <x14:dataValidation type="list" allowBlank="1" showInputMessage="1" showErrorMessage="1" xr:uid="{00000000-0002-0000-0500-000001000000}">
          <x14:formula1>
            <xm:f>'No tocar'!$M$5:$M$6</xm:f>
          </x14:formula1>
          <xm:sqref>C10</xm:sqref>
        </x14:dataValidation>
      </x14:dataValidations>
    </ext>
  </extLst>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B1:V15"/>
  <sheetViews>
    <sheetView showGridLines="0" topLeftCell="A12" zoomScale="90" zoomScaleNormal="90" workbookViewId="0">
      <selection activeCell="F12" sqref="F12:G12"/>
    </sheetView>
  </sheetViews>
  <sheetFormatPr baseColWidth="10" defaultColWidth="11.42578125" defaultRowHeight="11.25" x14ac:dyDescent="0.15"/>
  <cols>
    <col min="1" max="1" width="2.42578125" style="16" customWidth="1"/>
    <col min="2" max="2" width="34.28515625" style="16" customWidth="1"/>
    <col min="3" max="4" width="39.42578125" style="16" customWidth="1"/>
    <col min="5" max="5" width="8.85546875" style="16" customWidth="1"/>
    <col min="6" max="6" width="5.7109375" style="16" customWidth="1"/>
    <col min="7" max="7" width="49.85546875" style="16" customWidth="1"/>
    <col min="8" max="8" width="7.7109375" style="16" customWidth="1"/>
    <col min="9" max="9" width="0.7109375" style="29" customWidth="1"/>
    <col min="10" max="10" width="1" style="16" customWidth="1"/>
    <col min="11" max="11" width="1.5703125" style="16" customWidth="1"/>
    <col min="12" max="12" width="1.140625" style="29" customWidth="1"/>
    <col min="13" max="13" width="20.7109375" style="16" customWidth="1"/>
    <col min="14" max="17" width="7.7109375" style="16" customWidth="1"/>
    <col min="18" max="19" width="5.7109375" style="16" hidden="1" customWidth="1"/>
    <col min="20" max="20" width="10.7109375" style="16" customWidth="1"/>
    <col min="21" max="21" width="20.7109375" style="16" customWidth="1"/>
    <col min="22" max="22" width="9.140625" style="18" customWidth="1"/>
    <col min="23" max="243" width="9.140625" style="16" customWidth="1"/>
    <col min="244" max="16384" width="11.42578125" style="16"/>
  </cols>
  <sheetData>
    <row r="1" spans="2:22" ht="12" thickBot="1" x14ac:dyDescent="0.2"/>
    <row r="2" spans="2:22" ht="26.25" customHeight="1" x14ac:dyDescent="0.15">
      <c r="B2" s="48"/>
      <c r="C2" s="225" t="s">
        <v>124</v>
      </c>
      <c r="D2" s="226"/>
      <c r="E2" s="226"/>
      <c r="F2" s="227"/>
      <c r="G2" s="19" t="str">
        <f>Proyecto!K2</f>
        <v>Codigo: GC-F-015</v>
      </c>
      <c r="H2" s="29"/>
      <c r="J2" s="30"/>
      <c r="L2" s="16"/>
      <c r="T2" s="18"/>
      <c r="V2" s="16"/>
    </row>
    <row r="3" spans="2:22" ht="23.25" customHeight="1" x14ac:dyDescent="0.15">
      <c r="B3" s="49"/>
      <c r="C3" s="228" t="s">
        <v>126</v>
      </c>
      <c r="D3" s="229"/>
      <c r="E3" s="229"/>
      <c r="F3" s="230"/>
      <c r="G3" s="20" t="str">
        <f>Proyecto!K3</f>
        <v>Fecha: 17 de septiembre de 2014</v>
      </c>
      <c r="H3" s="29"/>
      <c r="J3" s="30"/>
      <c r="L3" s="16"/>
      <c r="T3" s="18"/>
      <c r="V3" s="16"/>
    </row>
    <row r="4" spans="2:22" ht="24" customHeight="1" x14ac:dyDescent="0.15">
      <c r="B4" s="49"/>
      <c r="C4" s="228" t="s">
        <v>127</v>
      </c>
      <c r="D4" s="229"/>
      <c r="E4" s="229"/>
      <c r="F4" s="230"/>
      <c r="G4" s="20" t="str">
        <f>Proyecto!K4</f>
        <v>Version 001</v>
      </c>
      <c r="I4" s="16"/>
      <c r="J4" s="30"/>
      <c r="L4" s="16"/>
      <c r="T4" s="18"/>
      <c r="V4" s="16"/>
    </row>
    <row r="5" spans="2:22" ht="22.5" customHeight="1" thickBot="1" x14ac:dyDescent="0.2">
      <c r="B5" s="50"/>
      <c r="C5" s="231" t="s">
        <v>129</v>
      </c>
      <c r="D5" s="232"/>
      <c r="E5" s="232"/>
      <c r="F5" s="233"/>
      <c r="G5" s="21" t="s">
        <v>130</v>
      </c>
      <c r="I5" s="16"/>
      <c r="J5" s="29"/>
      <c r="L5" s="16"/>
      <c r="T5" s="18"/>
      <c r="V5" s="16"/>
    </row>
    <row r="6" spans="2:22" ht="5.25" customHeight="1" x14ac:dyDescent="0.15">
      <c r="B6" s="22"/>
      <c r="C6" s="22"/>
      <c r="D6" s="22"/>
      <c r="E6" s="22"/>
      <c r="F6" s="22"/>
      <c r="G6" s="22"/>
    </row>
    <row r="7" spans="2:22" ht="29.25" customHeight="1" x14ac:dyDescent="0.2">
      <c r="B7" s="23" t="s">
        <v>0</v>
      </c>
      <c r="C7" s="200" t="str">
        <f>Proyecto!$E$7</f>
        <v>Promoción de la sostenibilidad y la responsabilidad social empresarial</v>
      </c>
      <c r="D7" s="200"/>
      <c r="E7" s="200"/>
      <c r="F7" s="200"/>
      <c r="G7" s="200"/>
      <c r="V7" s="16"/>
    </row>
    <row r="9" spans="2:22" ht="18" customHeight="1" x14ac:dyDescent="0.15">
      <c r="B9" s="239" t="s">
        <v>43</v>
      </c>
      <c r="C9" s="239"/>
      <c r="D9" s="239"/>
      <c r="E9" s="239"/>
      <c r="F9" s="239"/>
      <c r="G9" s="239"/>
    </row>
    <row r="10" spans="2:22" s="34" customFormat="1" ht="15" customHeight="1" x14ac:dyDescent="0.2"/>
    <row r="11" spans="2:22" ht="20.25" customHeight="1" x14ac:dyDescent="0.15">
      <c r="B11" s="27" t="s">
        <v>75</v>
      </c>
      <c r="C11" s="27" t="s">
        <v>6</v>
      </c>
      <c r="D11" s="27" t="s">
        <v>14</v>
      </c>
      <c r="E11" s="27" t="s">
        <v>42</v>
      </c>
      <c r="F11" s="239" t="s">
        <v>15</v>
      </c>
      <c r="G11" s="239"/>
    </row>
    <row r="12" spans="2:22" s="102" customFormat="1" ht="89.25" customHeight="1" x14ac:dyDescent="0.2">
      <c r="B12" s="100" t="s">
        <v>60</v>
      </c>
      <c r="C12" s="100" t="s">
        <v>167</v>
      </c>
      <c r="D12" s="86" t="s">
        <v>63</v>
      </c>
      <c r="E12" s="101" t="s">
        <v>96</v>
      </c>
      <c r="F12" s="257" t="s">
        <v>160</v>
      </c>
      <c r="G12" s="257"/>
      <c r="I12" s="103"/>
      <c r="L12" s="103"/>
      <c r="V12" s="34"/>
    </row>
    <row r="13" spans="2:22" s="102" customFormat="1" ht="191.25" customHeight="1" x14ac:dyDescent="0.2">
      <c r="B13" s="100" t="s">
        <v>61</v>
      </c>
      <c r="C13" s="100" t="s">
        <v>172</v>
      </c>
      <c r="D13" s="86" t="s">
        <v>64</v>
      </c>
      <c r="E13" s="101" t="s">
        <v>96</v>
      </c>
      <c r="F13" s="257" t="s">
        <v>175</v>
      </c>
      <c r="G13" s="257"/>
      <c r="I13" s="103"/>
      <c r="L13" s="103"/>
      <c r="V13" s="34"/>
    </row>
    <row r="14" spans="2:22" s="102" customFormat="1" ht="89.25" customHeight="1" x14ac:dyDescent="0.2">
      <c r="B14" s="100" t="s">
        <v>62</v>
      </c>
      <c r="C14" s="100" t="s">
        <v>173</v>
      </c>
      <c r="D14" s="86" t="s">
        <v>65</v>
      </c>
      <c r="E14" s="101" t="s">
        <v>96</v>
      </c>
      <c r="F14" s="257" t="s">
        <v>176</v>
      </c>
      <c r="G14" s="257"/>
      <c r="I14" s="103"/>
      <c r="L14" s="103"/>
      <c r="V14" s="34"/>
    </row>
    <row r="15" spans="2:22" s="102" customFormat="1" ht="85.5" customHeight="1" x14ac:dyDescent="0.2">
      <c r="B15" s="100" t="s">
        <v>164</v>
      </c>
      <c r="C15" s="100" t="s">
        <v>174</v>
      </c>
      <c r="D15" s="86" t="s">
        <v>141</v>
      </c>
      <c r="E15" s="101" t="s">
        <v>96</v>
      </c>
      <c r="F15" s="257" t="s">
        <v>166</v>
      </c>
      <c r="G15" s="257"/>
      <c r="I15" s="103"/>
      <c r="L15" s="103"/>
      <c r="V15" s="34"/>
    </row>
  </sheetData>
  <mergeCells count="11">
    <mergeCell ref="F12:G12"/>
    <mergeCell ref="F13:G13"/>
    <mergeCell ref="F14:G14"/>
    <mergeCell ref="F15:G15"/>
    <mergeCell ref="C2:F2"/>
    <mergeCell ref="C3:F3"/>
    <mergeCell ref="C4:F4"/>
    <mergeCell ref="C5:F5"/>
    <mergeCell ref="F11:G11"/>
    <mergeCell ref="C7:G7"/>
    <mergeCell ref="B9:G9"/>
  </mergeCells>
  <conditionalFormatting sqref="C15">
    <cfRule type="cellIs" dxfId="18" priority="1" stopIfTrue="1" operator="equal">
      <formula>"Alto"</formula>
    </cfRule>
    <cfRule type="cellIs" dxfId="17" priority="2" stopIfTrue="1" operator="equal">
      <formula>"Medio"</formula>
    </cfRule>
    <cfRule type="cellIs" dxfId="16" priority="3" stopIfTrue="1" operator="equal">
      <formula>"Bajo"</formula>
    </cfRule>
  </conditionalFormatting>
  <dataValidations count="1">
    <dataValidation type="whole" allowBlank="1" showInputMessage="1" showErrorMessage="1" sqref="E8:G8 H8:L15 E16:L65479 N8:T65479" xr:uid="{00000000-0002-0000-0300-000000000000}">
      <formula1>1</formula1>
      <formula2>5</formula2>
    </dataValidation>
  </dataValidations>
  <pageMargins left="0.39370078740157483" right="0.39370078740157483" top="0.74803149606299213" bottom="0.74803149606299213" header="0.31496062992125984" footer="0.31496062992125984"/>
  <pageSetup scale="74" fitToHeight="0" orientation="landscape" r:id="rId1"/>
  <drawing r:id="rId2"/>
  <legacyDrawing r:id="rId3"/>
  <extLst>
    <ext xmlns:x14="http://schemas.microsoft.com/office/spreadsheetml/2009/9/main" uri="{CCE6A557-97BC-4b89-ADB6-D9C93CAAB3DF}">
      <x14:dataValidations xmlns:xm="http://schemas.microsoft.com/office/excel/2006/main" count="2">
        <x14:dataValidation type="list" allowBlank="1" showInputMessage="1" showErrorMessage="1" xr:uid="{00000000-0002-0000-0300-000001000000}">
          <x14:formula1>
            <xm:f>'No tocar'!$G$5:$G$7</xm:f>
          </x14:formula1>
          <xm:sqref>B12:B14</xm:sqref>
        </x14:dataValidation>
        <x14:dataValidation type="list" allowBlank="1" showInputMessage="1" showErrorMessage="1" xr:uid="{00000000-0002-0000-0300-000002000000}">
          <x14:formula1>
            <xm:f>'No tocar'!$I$5:$I$6</xm:f>
          </x14:formula1>
          <xm:sqref>E12:E15</xm:sqref>
        </x14:dataValidation>
      </x14:dataValidations>
    </ext>
  </extLst>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theme="3" tint="0.39997558519241921"/>
  </sheetPr>
  <dimension ref="B1:H18"/>
  <sheetViews>
    <sheetView topLeftCell="A11" zoomScaleNormal="100" workbookViewId="0">
      <selection activeCell="E14" sqref="E14:F14"/>
    </sheetView>
  </sheetViews>
  <sheetFormatPr baseColWidth="10" defaultColWidth="11.42578125" defaultRowHeight="12.75" x14ac:dyDescent="0.2"/>
  <cols>
    <col min="1" max="1" width="5" style="52" customWidth="1"/>
    <col min="2" max="2" width="30.28515625" style="52" customWidth="1"/>
    <col min="3" max="3" width="25" style="52" customWidth="1"/>
    <col min="4" max="4" width="11.42578125" style="52"/>
    <col min="5" max="5" width="33" style="52" customWidth="1"/>
    <col min="6" max="6" width="20.7109375" style="52" customWidth="1"/>
    <col min="7" max="7" width="25.5703125" style="52" customWidth="1"/>
    <col min="8" max="8" width="15" style="52" customWidth="1"/>
    <col min="9" max="16384" width="11.42578125" style="52"/>
  </cols>
  <sheetData>
    <row r="1" spans="2:8" ht="13.5" thickBot="1" x14ac:dyDescent="0.25"/>
    <row r="2" spans="2:8" ht="18" customHeight="1" x14ac:dyDescent="0.2">
      <c r="B2" s="53"/>
      <c r="C2" s="251" t="s">
        <v>124</v>
      </c>
      <c r="D2" s="252"/>
      <c r="E2" s="252"/>
      <c r="F2" s="264"/>
      <c r="G2" s="241" t="str">
        <f>Proyecto!K2</f>
        <v>Codigo: GC-F-015</v>
      </c>
      <c r="H2" s="243"/>
    </row>
    <row r="3" spans="2:8" ht="19.5" customHeight="1" x14ac:dyDescent="0.2">
      <c r="B3" s="54"/>
      <c r="C3" s="253" t="s">
        <v>126</v>
      </c>
      <c r="D3" s="254"/>
      <c r="E3" s="254"/>
      <c r="F3" s="265"/>
      <c r="G3" s="244" t="str">
        <f>Proyecto!K3</f>
        <v>Fecha: 17 de septiembre de 2014</v>
      </c>
      <c r="H3" s="246"/>
    </row>
    <row r="4" spans="2:8" ht="19.5" customHeight="1" x14ac:dyDescent="0.2">
      <c r="B4" s="54"/>
      <c r="C4" s="253" t="s">
        <v>127</v>
      </c>
      <c r="D4" s="254"/>
      <c r="E4" s="254"/>
      <c r="F4" s="265"/>
      <c r="G4" s="244" t="str">
        <f>Proyecto!K4</f>
        <v>Version 001</v>
      </c>
      <c r="H4" s="246"/>
    </row>
    <row r="5" spans="2:8" ht="21.75" customHeight="1" thickBot="1" x14ac:dyDescent="0.25">
      <c r="B5" s="55"/>
      <c r="C5" s="255" t="s">
        <v>129</v>
      </c>
      <c r="D5" s="256"/>
      <c r="E5" s="256"/>
      <c r="F5" s="266"/>
      <c r="G5" s="247" t="s">
        <v>130</v>
      </c>
      <c r="H5" s="249"/>
    </row>
    <row r="6" spans="2:8" ht="21" customHeight="1" x14ac:dyDescent="0.2"/>
    <row r="7" spans="2:8" ht="22.5" customHeight="1" x14ac:dyDescent="0.2">
      <c r="B7" s="258" t="s">
        <v>77</v>
      </c>
      <c r="C7" s="259"/>
      <c r="D7" s="259"/>
      <c r="E7" s="259"/>
      <c r="F7" s="259"/>
      <c r="G7" s="259"/>
      <c r="H7" s="259"/>
    </row>
    <row r="8" spans="2:8" ht="103.5" customHeight="1" x14ac:dyDescent="0.2">
      <c r="B8" s="260" t="s">
        <v>142</v>
      </c>
      <c r="C8" s="261"/>
      <c r="D8" s="261"/>
      <c r="E8" s="261"/>
      <c r="F8" s="261"/>
      <c r="G8" s="261"/>
      <c r="H8" s="261"/>
    </row>
    <row r="11" spans="2:8" ht="22.5" customHeight="1" x14ac:dyDescent="0.2">
      <c r="B11" s="262" t="s">
        <v>74</v>
      </c>
      <c r="C11" s="263"/>
      <c r="E11" s="258" t="s">
        <v>76</v>
      </c>
      <c r="F11" s="259"/>
      <c r="G11" s="259"/>
      <c r="H11" s="259"/>
    </row>
    <row r="13" spans="2:8" ht="20.25" customHeight="1" x14ac:dyDescent="0.2">
      <c r="B13" s="58" t="s">
        <v>6</v>
      </c>
      <c r="C13" s="58" t="s">
        <v>75</v>
      </c>
      <c r="D13" s="56"/>
      <c r="E13" s="58" t="s">
        <v>6</v>
      </c>
      <c r="F13" s="58" t="s">
        <v>75</v>
      </c>
      <c r="G13" s="58" t="s">
        <v>73</v>
      </c>
      <c r="H13" s="58" t="s">
        <v>91</v>
      </c>
    </row>
    <row r="14" spans="2:8" ht="54" customHeight="1" x14ac:dyDescent="0.2">
      <c r="B14" s="73" t="str">
        <f>+'Recursos Humanos'!C12</f>
        <v>Superintendente de Sociedades</v>
      </c>
      <c r="C14" s="73" t="str">
        <f>+'Recursos Humanos'!B12</f>
        <v>Patrocinador</v>
      </c>
      <c r="E14" s="73"/>
      <c r="F14" s="73"/>
      <c r="G14" s="57"/>
      <c r="H14" s="57"/>
    </row>
    <row r="15" spans="2:8" ht="64.5" customHeight="1" x14ac:dyDescent="0.2">
      <c r="B15" s="73" t="str">
        <f>+'Recursos Humanos'!C13</f>
        <v>Delegado de Asuntos Económicos y Societarios</v>
      </c>
      <c r="C15" s="73" t="str">
        <f>+'Recursos Humanos'!B13</f>
        <v>Gerente</v>
      </c>
      <c r="E15" s="57"/>
      <c r="F15" s="57"/>
      <c r="G15" s="57"/>
      <c r="H15" s="57"/>
    </row>
    <row r="16" spans="2:8" ht="81.75" customHeight="1" x14ac:dyDescent="0.2">
      <c r="B16" s="73" t="str">
        <f>+'Recursos Humanos'!C14</f>
        <v>Director de Informes Empresariales y Estudios Económicos y Contables.
Directora de Cumplimiento</v>
      </c>
      <c r="C16" s="73" t="str">
        <f>+'Recursos Humanos'!B14</f>
        <v>Lider funcional</v>
      </c>
      <c r="E16" s="57"/>
      <c r="F16" s="57"/>
      <c r="G16" s="57"/>
      <c r="H16" s="57"/>
    </row>
    <row r="17" spans="2:8" ht="99.75" customHeight="1" x14ac:dyDescent="0.2">
      <c r="B17" s="73" t="str">
        <f>+'Recursos Humanos'!C15</f>
        <v>Coordinador Grupo de Sostenibilidad Empresarial y Supervisión de Sociedades BIC. 
Coordinador Grupo de Informes Empresariales</v>
      </c>
      <c r="C17" s="73" t="str">
        <f>+'Recursos Humanos'!B15</f>
        <v>Líder Técnico</v>
      </c>
      <c r="E17" s="57"/>
      <c r="F17" s="57"/>
      <c r="G17" s="57"/>
      <c r="H17" s="57"/>
    </row>
    <row r="18" spans="2:8" ht="54" customHeight="1" x14ac:dyDescent="0.2">
      <c r="B18" s="73"/>
      <c r="C18" s="71"/>
      <c r="E18" s="57"/>
      <c r="F18" s="57"/>
      <c r="G18" s="57"/>
      <c r="H18" s="57"/>
    </row>
  </sheetData>
  <mergeCells count="12">
    <mergeCell ref="E11:H11"/>
    <mergeCell ref="B7:H7"/>
    <mergeCell ref="B8:H8"/>
    <mergeCell ref="B11:C11"/>
    <mergeCell ref="G2:H2"/>
    <mergeCell ref="G3:H3"/>
    <mergeCell ref="G4:H4"/>
    <mergeCell ref="G5:H5"/>
    <mergeCell ref="C2:F2"/>
    <mergeCell ref="C3:F3"/>
    <mergeCell ref="C4:F4"/>
    <mergeCell ref="C5:F5"/>
  </mergeCells>
  <pageMargins left="0.7" right="0.7" top="0.75" bottom="0.75" header="0.3" footer="0.3"/>
  <pageSetup paperSize="119" orientation="portrait" r:id="rId1"/>
  <drawing r:id="rId2"/>
  <legacyDrawing r:id="rId3"/>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tabColor theme="3" tint="0.39997558519241921"/>
    <pageSetUpPr fitToPage="1"/>
  </sheetPr>
  <dimension ref="B1:P20"/>
  <sheetViews>
    <sheetView showGridLines="0" topLeftCell="A10" zoomScale="60" zoomScaleNormal="60" workbookViewId="0">
      <selection activeCell="B15" sqref="B15:C15"/>
    </sheetView>
  </sheetViews>
  <sheetFormatPr baseColWidth="10" defaultColWidth="11.42578125" defaultRowHeight="11.25" x14ac:dyDescent="0.15"/>
  <cols>
    <col min="1" max="1" width="2.42578125" style="16" customWidth="1"/>
    <col min="2" max="2" width="14.5703125" style="16" customWidth="1"/>
    <col min="3" max="3" width="24.140625" style="16" customWidth="1"/>
    <col min="4" max="4" width="42" style="16" customWidth="1"/>
    <col min="5" max="5" width="17.140625" style="16" customWidth="1"/>
    <col min="6" max="6" width="55.140625" style="16" customWidth="1"/>
    <col min="7" max="7" width="22.7109375" style="16" customWidth="1"/>
    <col min="8" max="8" width="31.140625" style="16" customWidth="1"/>
    <col min="9" max="11" width="7.7109375" style="16" customWidth="1"/>
    <col min="12" max="13" width="5.7109375" style="16" hidden="1" customWidth="1"/>
    <col min="14" max="14" width="10.7109375" style="16" customWidth="1"/>
    <col min="15" max="15" width="20.7109375" style="16" customWidth="1"/>
    <col min="16" max="16" width="9.140625" style="18" customWidth="1"/>
    <col min="17" max="237" width="9.140625" style="16" customWidth="1"/>
    <col min="238" max="16384" width="11.42578125" style="16"/>
  </cols>
  <sheetData>
    <row r="1" spans="2:16" ht="12" thickBot="1" x14ac:dyDescent="0.2"/>
    <row r="2" spans="2:16" ht="26.25" customHeight="1" x14ac:dyDescent="0.15">
      <c r="B2" s="285"/>
      <c r="C2" s="286"/>
      <c r="D2" s="276" t="s">
        <v>124</v>
      </c>
      <c r="E2" s="277"/>
      <c r="F2" s="277"/>
      <c r="G2" s="278"/>
      <c r="H2" s="66" t="str">
        <f>Proyecto!K2</f>
        <v>Codigo: GC-F-015</v>
      </c>
    </row>
    <row r="3" spans="2:16" ht="23.25" customHeight="1" x14ac:dyDescent="0.15">
      <c r="B3" s="287"/>
      <c r="C3" s="274"/>
      <c r="D3" s="279" t="s">
        <v>126</v>
      </c>
      <c r="E3" s="280"/>
      <c r="F3" s="280"/>
      <c r="G3" s="281"/>
      <c r="H3" s="67" t="str">
        <f>Proyecto!K3</f>
        <v>Fecha: 17 de septiembre de 2014</v>
      </c>
    </row>
    <row r="4" spans="2:16" ht="24" customHeight="1" x14ac:dyDescent="0.15">
      <c r="B4" s="287"/>
      <c r="C4" s="274"/>
      <c r="D4" s="279" t="s">
        <v>127</v>
      </c>
      <c r="E4" s="280"/>
      <c r="F4" s="280"/>
      <c r="G4" s="281"/>
      <c r="H4" s="68" t="str">
        <f>Proyecto!K4</f>
        <v>Version 001</v>
      </c>
    </row>
    <row r="5" spans="2:16" ht="22.5" customHeight="1" thickBot="1" x14ac:dyDescent="0.2">
      <c r="B5" s="288"/>
      <c r="C5" s="289"/>
      <c r="D5" s="282" t="s">
        <v>129</v>
      </c>
      <c r="E5" s="283"/>
      <c r="F5" s="283"/>
      <c r="G5" s="284"/>
      <c r="H5" s="69" t="s">
        <v>130</v>
      </c>
    </row>
    <row r="6" spans="2:16" ht="5.25" customHeight="1" x14ac:dyDescent="0.15">
      <c r="B6" s="22"/>
      <c r="C6" s="22"/>
      <c r="D6" s="22"/>
      <c r="E6" s="22"/>
      <c r="F6" s="22"/>
      <c r="G6" s="22"/>
      <c r="H6" s="22"/>
    </row>
    <row r="7" spans="2:16" ht="29.25" customHeight="1" x14ac:dyDescent="0.2">
      <c r="B7" s="165" t="s">
        <v>0</v>
      </c>
      <c r="C7" s="165"/>
      <c r="D7" s="200" t="str">
        <f>Proyecto!$E$7</f>
        <v>Promoción de la sostenibilidad y la responsabilidad social empresarial</v>
      </c>
      <c r="E7" s="200"/>
      <c r="F7" s="200"/>
      <c r="G7" s="200"/>
      <c r="H7" s="200"/>
      <c r="P7" s="16"/>
    </row>
    <row r="8" spans="2:16" s="34" customFormat="1" ht="19.5" customHeight="1" x14ac:dyDescent="0.2"/>
    <row r="9" spans="2:16" ht="30" customHeight="1" x14ac:dyDescent="0.15">
      <c r="B9" s="267" t="s">
        <v>37</v>
      </c>
      <c r="C9" s="268"/>
      <c r="D9" s="268"/>
      <c r="E9" s="268"/>
      <c r="F9" s="268"/>
      <c r="G9" s="268"/>
      <c r="H9" s="268"/>
    </row>
    <row r="10" spans="2:16" ht="9.75" customHeight="1" x14ac:dyDescent="0.2">
      <c r="B10" s="274"/>
      <c r="C10" s="274"/>
      <c r="D10" s="274"/>
      <c r="E10" s="274"/>
      <c r="F10" s="274"/>
      <c r="G10" s="274"/>
      <c r="H10" s="274"/>
      <c r="P10" s="16"/>
    </row>
    <row r="11" spans="2:16" ht="25.5" customHeight="1" x14ac:dyDescent="0.2">
      <c r="B11" s="234" t="s">
        <v>6</v>
      </c>
      <c r="C11" s="234"/>
      <c r="D11" s="27" t="s">
        <v>7</v>
      </c>
      <c r="E11" s="26" t="s">
        <v>71</v>
      </c>
      <c r="F11" s="27" t="s">
        <v>11</v>
      </c>
      <c r="G11" s="27" t="s">
        <v>98</v>
      </c>
      <c r="H11" s="27" t="s">
        <v>8</v>
      </c>
      <c r="P11" s="16"/>
    </row>
    <row r="12" spans="2:16" s="83" customFormat="1" ht="39.950000000000003" customHeight="1" x14ac:dyDescent="0.2">
      <c r="B12" s="273" t="s">
        <v>177</v>
      </c>
      <c r="C12" s="273"/>
      <c r="D12" s="115" t="s">
        <v>178</v>
      </c>
      <c r="E12" s="82">
        <v>6012201000</v>
      </c>
      <c r="F12" s="104" t="s">
        <v>179</v>
      </c>
      <c r="G12" s="82" t="s">
        <v>180</v>
      </c>
      <c r="H12" s="82" t="s">
        <v>68</v>
      </c>
    </row>
    <row r="13" spans="2:16" s="83" customFormat="1" ht="73.5" customHeight="1" x14ac:dyDescent="0.2">
      <c r="B13" s="275" t="s">
        <v>181</v>
      </c>
      <c r="C13" s="275"/>
      <c r="D13" s="115" t="s">
        <v>182</v>
      </c>
      <c r="E13" s="82">
        <v>6012201000</v>
      </c>
      <c r="F13" s="104" t="s">
        <v>183</v>
      </c>
      <c r="G13" s="82" t="s">
        <v>180</v>
      </c>
      <c r="H13" s="82" t="s">
        <v>68</v>
      </c>
    </row>
    <row r="14" spans="2:16" s="83" customFormat="1" ht="69.75" customHeight="1" x14ac:dyDescent="0.2">
      <c r="B14" s="269" t="s">
        <v>184</v>
      </c>
      <c r="C14" s="270"/>
      <c r="D14" s="115" t="s">
        <v>185</v>
      </c>
      <c r="E14" s="82">
        <v>6012201000</v>
      </c>
      <c r="F14" s="104" t="s">
        <v>186</v>
      </c>
      <c r="G14" s="82" t="s">
        <v>180</v>
      </c>
      <c r="H14" s="82" t="s">
        <v>68</v>
      </c>
    </row>
    <row r="15" spans="2:16" s="83" customFormat="1" ht="56.25" customHeight="1" x14ac:dyDescent="0.2">
      <c r="B15" s="269" t="s">
        <v>187</v>
      </c>
      <c r="C15" s="270"/>
      <c r="D15" s="115" t="s">
        <v>188</v>
      </c>
      <c r="E15" s="82">
        <v>6012201000</v>
      </c>
      <c r="F15" s="104" t="s">
        <v>189</v>
      </c>
      <c r="G15" s="82" t="s">
        <v>180</v>
      </c>
      <c r="H15" s="82" t="s">
        <v>68</v>
      </c>
      <c r="O15" s="110"/>
    </row>
    <row r="16" spans="2:16" s="83" customFormat="1" ht="54.75" customHeight="1" x14ac:dyDescent="0.2">
      <c r="B16" s="273" t="s">
        <v>190</v>
      </c>
      <c r="C16" s="273"/>
      <c r="D16" s="115" t="s">
        <v>191</v>
      </c>
      <c r="E16" s="82">
        <v>6012201000</v>
      </c>
      <c r="F16" s="104" t="s">
        <v>192</v>
      </c>
      <c r="G16" s="82" t="s">
        <v>180</v>
      </c>
      <c r="H16" s="82" t="s">
        <v>68</v>
      </c>
    </row>
    <row r="17" spans="2:16" s="83" customFormat="1" ht="39.950000000000003" customHeight="1" x14ac:dyDescent="0.2">
      <c r="B17" s="269" t="s">
        <v>193</v>
      </c>
      <c r="C17" s="270"/>
      <c r="D17" s="115" t="s">
        <v>194</v>
      </c>
      <c r="E17" s="82">
        <v>6012201000</v>
      </c>
      <c r="F17" s="104" t="s">
        <v>195</v>
      </c>
      <c r="G17" s="82" t="s">
        <v>180</v>
      </c>
      <c r="H17" s="82" t="s">
        <v>68</v>
      </c>
      <c r="O17" s="110"/>
    </row>
    <row r="18" spans="2:16" s="83" customFormat="1" ht="60" customHeight="1" x14ac:dyDescent="0.2">
      <c r="B18" s="271"/>
      <c r="C18" s="272"/>
      <c r="D18" s="109"/>
      <c r="E18" s="108"/>
      <c r="F18" s="108"/>
      <c r="G18" s="109"/>
      <c r="H18" s="109"/>
    </row>
    <row r="19" spans="2:16" s="83" customFormat="1" ht="39.950000000000003" customHeight="1" x14ac:dyDescent="0.2">
      <c r="B19" s="269"/>
      <c r="C19" s="270"/>
      <c r="D19" s="82"/>
      <c r="E19" s="104"/>
      <c r="F19" s="104"/>
      <c r="G19" s="82"/>
      <c r="H19" s="82"/>
      <c r="O19" s="85"/>
    </row>
    <row r="20" spans="2:16" ht="39.950000000000003" customHeight="1" x14ac:dyDescent="0.2">
      <c r="B20" s="269"/>
      <c r="C20" s="270"/>
      <c r="D20" s="82"/>
      <c r="E20" s="104"/>
      <c r="F20" s="104"/>
      <c r="G20" s="82"/>
      <c r="H20" s="82"/>
      <c r="P20" s="16"/>
    </row>
  </sheetData>
  <mergeCells count="19">
    <mergeCell ref="D2:G2"/>
    <mergeCell ref="D3:G3"/>
    <mergeCell ref="D4:G4"/>
    <mergeCell ref="D5:G5"/>
    <mergeCell ref="B2:C5"/>
    <mergeCell ref="B7:C7"/>
    <mergeCell ref="D7:H7"/>
    <mergeCell ref="B9:H9"/>
    <mergeCell ref="B20:C20"/>
    <mergeCell ref="B14:C14"/>
    <mergeCell ref="B19:C19"/>
    <mergeCell ref="B17:C17"/>
    <mergeCell ref="B18:C18"/>
    <mergeCell ref="B11:C11"/>
    <mergeCell ref="B12:C12"/>
    <mergeCell ref="B10:H10"/>
    <mergeCell ref="B13:C13"/>
    <mergeCell ref="B16:C16"/>
    <mergeCell ref="B15:C15"/>
  </mergeCells>
  <conditionalFormatting sqref="D11">
    <cfRule type="cellIs" dxfId="15" priority="7" stopIfTrue="1" operator="equal">
      <formula>"Alto"</formula>
    </cfRule>
    <cfRule type="cellIs" dxfId="14" priority="8" stopIfTrue="1" operator="equal">
      <formula>"Medio"</formula>
    </cfRule>
    <cfRule type="cellIs" dxfId="13" priority="9" stopIfTrue="1" operator="equal">
      <formula>"Bajo"</formula>
    </cfRule>
  </conditionalFormatting>
  <conditionalFormatting sqref="D15">
    <cfRule type="cellIs" dxfId="12" priority="1" stopIfTrue="1" operator="equal">
      <formula>"Alto"</formula>
    </cfRule>
    <cfRule type="cellIs" dxfId="11" priority="2" stopIfTrue="1" operator="equal">
      <formula>"Medio"</formula>
    </cfRule>
    <cfRule type="cellIs" dxfId="10" priority="3" stopIfTrue="1" operator="equal">
      <formula>"Bajo"</formula>
    </cfRule>
  </conditionalFormatting>
  <conditionalFormatting sqref="D19:D20">
    <cfRule type="cellIs" dxfId="9" priority="10" stopIfTrue="1" operator="equal">
      <formula>"Alto"</formula>
    </cfRule>
    <cfRule type="cellIs" dxfId="8" priority="11" stopIfTrue="1" operator="equal">
      <formula>"Medio"</formula>
    </cfRule>
    <cfRule type="cellIs" dxfId="7" priority="12" stopIfTrue="1" operator="equal">
      <formula>"Bajo"</formula>
    </cfRule>
  </conditionalFormatting>
  <dataValidations count="1">
    <dataValidation type="whole" allowBlank="1" showInputMessage="1" showErrorMessage="1" sqref="I9:N9 F21:N65480" xr:uid="{00000000-0002-0000-0600-000000000000}">
      <formula1>1</formula1>
      <formula2>5</formula2>
    </dataValidation>
  </dataValidations>
  <hyperlinks>
    <hyperlink ref="F12" r:id="rId1" xr:uid="{17A49C56-724A-49FB-9CC0-B3472064E64B}"/>
  </hyperlinks>
  <pageMargins left="0.39370078740157483" right="0.39370078740157483" top="0.74803149606299213" bottom="0.74803149606299213" header="0.31496062992125984" footer="0.31496062992125984"/>
  <pageSetup scale="70" fitToHeight="0" orientation="landscape" r:id="rId2"/>
  <drawing r:id="rId3"/>
  <legacyDrawing r:id="rId4"/>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pageSetUpPr fitToPage="1"/>
  </sheetPr>
  <dimension ref="A1:P27"/>
  <sheetViews>
    <sheetView showGridLines="0" topLeftCell="A12" zoomScale="90" zoomScaleNormal="90" workbookViewId="0">
      <selection activeCell="G13" sqref="G13:G15"/>
    </sheetView>
  </sheetViews>
  <sheetFormatPr baseColWidth="10" defaultColWidth="11.42578125" defaultRowHeight="11.25" x14ac:dyDescent="0.15"/>
  <cols>
    <col min="1" max="1" width="2.42578125" style="16" customWidth="1"/>
    <col min="2" max="2" width="39.140625" style="16" customWidth="1"/>
    <col min="3" max="3" width="25.85546875" style="16" customWidth="1"/>
    <col min="4" max="4" width="44" style="16" customWidth="1"/>
    <col min="5" max="5" width="18" style="16" customWidth="1"/>
    <col min="6" max="6" width="38.7109375" style="16" customWidth="1"/>
    <col min="7" max="7" width="32.7109375" style="16" customWidth="1"/>
    <col min="8" max="11" width="7.7109375" style="16" customWidth="1"/>
    <col min="12" max="13" width="5.7109375" style="16" hidden="1" customWidth="1"/>
    <col min="14" max="14" width="10.7109375" style="16" customWidth="1"/>
    <col min="15" max="15" width="20.7109375" style="16" customWidth="1"/>
    <col min="16" max="16" width="9.140625" style="18" customWidth="1"/>
    <col min="17" max="237" width="9.140625" style="16" customWidth="1"/>
    <col min="238" max="16384" width="11.42578125" style="16"/>
  </cols>
  <sheetData>
    <row r="1" spans="2:16" ht="12" thickBot="1" x14ac:dyDescent="0.2"/>
    <row r="2" spans="2:16" ht="26.25" customHeight="1" x14ac:dyDescent="0.15">
      <c r="B2" s="53"/>
      <c r="C2" s="251" t="s">
        <v>124</v>
      </c>
      <c r="D2" s="252"/>
      <c r="E2" s="252"/>
      <c r="F2" s="252"/>
      <c r="G2" s="70" t="str">
        <f>Proyecto!K2</f>
        <v>Codigo: GC-F-015</v>
      </c>
      <c r="H2" s="62"/>
    </row>
    <row r="3" spans="2:16" ht="23.25" customHeight="1" x14ac:dyDescent="0.15">
      <c r="B3" s="54"/>
      <c r="C3" s="253" t="s">
        <v>126</v>
      </c>
      <c r="D3" s="254"/>
      <c r="E3" s="254"/>
      <c r="F3" s="254"/>
      <c r="G3" s="67" t="str">
        <f>Proyecto!K3</f>
        <v>Fecha: 17 de septiembre de 2014</v>
      </c>
      <c r="H3" s="62"/>
    </row>
    <row r="4" spans="2:16" ht="24" customHeight="1" x14ac:dyDescent="0.15">
      <c r="B4" s="54"/>
      <c r="C4" s="253" t="s">
        <v>127</v>
      </c>
      <c r="D4" s="254"/>
      <c r="E4" s="254"/>
      <c r="F4" s="254"/>
      <c r="G4" s="67" t="str">
        <f>Proyecto!K4</f>
        <v>Version 001</v>
      </c>
      <c r="H4" s="62"/>
    </row>
    <row r="5" spans="2:16" ht="22.5" customHeight="1" thickBot="1" x14ac:dyDescent="0.2">
      <c r="B5" s="55"/>
      <c r="C5" s="255" t="s">
        <v>129</v>
      </c>
      <c r="D5" s="256"/>
      <c r="E5" s="256"/>
      <c r="F5" s="256"/>
      <c r="G5" s="69" t="s">
        <v>130</v>
      </c>
      <c r="H5" s="62"/>
    </row>
    <row r="6" spans="2:16" ht="5.25" customHeight="1" x14ac:dyDescent="0.15">
      <c r="B6" s="22"/>
      <c r="C6" s="22"/>
      <c r="D6" s="22"/>
      <c r="E6" s="22"/>
      <c r="F6" s="22"/>
    </row>
    <row r="7" spans="2:16" ht="29.25" customHeight="1" x14ac:dyDescent="0.2">
      <c r="B7" s="23" t="s">
        <v>0</v>
      </c>
      <c r="C7" s="293" t="str">
        <f>Proyecto!$E$7</f>
        <v>Promoción de la sostenibilidad y la responsabilidad social empresarial</v>
      </c>
      <c r="D7" s="293"/>
      <c r="E7" s="293"/>
      <c r="F7" s="293"/>
      <c r="G7" s="63"/>
      <c r="P7" s="16"/>
    </row>
    <row r="8" spans="2:16" ht="6.75" customHeight="1" x14ac:dyDescent="0.2">
      <c r="B8" s="32"/>
      <c r="C8" s="33"/>
      <c r="D8" s="33"/>
      <c r="E8" s="33"/>
      <c r="F8" s="33"/>
      <c r="P8" s="16"/>
    </row>
    <row r="9" spans="2:16" x14ac:dyDescent="0.15">
      <c r="B9" s="174"/>
      <c r="C9" s="174"/>
    </row>
    <row r="10" spans="2:16" ht="20.25" customHeight="1" x14ac:dyDescent="0.15">
      <c r="B10" s="290" t="s">
        <v>16</v>
      </c>
      <c r="C10" s="291"/>
      <c r="D10" s="291"/>
      <c r="E10" s="291"/>
      <c r="F10" s="291"/>
      <c r="G10" s="292"/>
    </row>
    <row r="11" spans="2:16" s="34" customFormat="1" ht="15" customHeight="1" x14ac:dyDescent="0.2"/>
    <row r="12" spans="2:16" ht="24.75" customHeight="1" x14ac:dyDescent="0.15">
      <c r="B12" s="64" t="s">
        <v>89</v>
      </c>
      <c r="C12" s="65" t="s">
        <v>17</v>
      </c>
      <c r="D12" s="65" t="s">
        <v>18</v>
      </c>
      <c r="E12" s="65" t="s">
        <v>19</v>
      </c>
      <c r="F12" s="65" t="s">
        <v>20</v>
      </c>
      <c r="G12" s="65" t="s">
        <v>21</v>
      </c>
    </row>
    <row r="13" spans="2:16" ht="66" customHeight="1" x14ac:dyDescent="0.15">
      <c r="B13" s="100" t="s">
        <v>203</v>
      </c>
      <c r="C13" s="100" t="s">
        <v>103</v>
      </c>
      <c r="D13" s="107" t="s">
        <v>196</v>
      </c>
      <c r="E13" s="100" t="s">
        <v>118</v>
      </c>
      <c r="F13" s="100" t="s">
        <v>204</v>
      </c>
      <c r="G13" s="100" t="s">
        <v>197</v>
      </c>
    </row>
    <row r="14" spans="2:16" ht="90" customHeight="1" x14ac:dyDescent="0.15">
      <c r="B14" s="100" t="s">
        <v>204</v>
      </c>
      <c r="C14" s="100" t="s">
        <v>103</v>
      </c>
      <c r="D14" s="107" t="s">
        <v>198</v>
      </c>
      <c r="E14" s="100" t="s">
        <v>199</v>
      </c>
      <c r="F14" s="100" t="s">
        <v>205</v>
      </c>
      <c r="G14" s="100" t="s">
        <v>200</v>
      </c>
    </row>
    <row r="15" spans="2:16" ht="132" customHeight="1" x14ac:dyDescent="0.15">
      <c r="B15" s="100" t="s">
        <v>205</v>
      </c>
      <c r="C15" s="100" t="s">
        <v>103</v>
      </c>
      <c r="D15" s="107" t="s">
        <v>201</v>
      </c>
      <c r="E15" s="100" t="s">
        <v>202</v>
      </c>
      <c r="F15" s="100" t="s">
        <v>206</v>
      </c>
      <c r="G15" s="100" t="s">
        <v>200</v>
      </c>
    </row>
    <row r="16" spans="2:16" ht="52.5" customHeight="1" x14ac:dyDescent="0.15">
      <c r="B16" s="109"/>
      <c r="C16" s="109"/>
      <c r="D16" s="109"/>
      <c r="E16" s="109"/>
      <c r="F16" s="109"/>
      <c r="G16" s="109"/>
    </row>
    <row r="17" spans="1:7" ht="41.25" customHeight="1" x14ac:dyDescent="0.15">
      <c r="B17" s="111"/>
      <c r="C17" s="82"/>
      <c r="D17" s="82"/>
      <c r="E17" s="99"/>
      <c r="F17" s="99"/>
      <c r="G17" s="99"/>
    </row>
    <row r="18" spans="1:7" ht="21.95" customHeight="1" x14ac:dyDescent="0.15">
      <c r="B18" s="51"/>
      <c r="C18" s="31"/>
      <c r="D18" s="51"/>
      <c r="E18" s="51"/>
      <c r="F18" s="51"/>
      <c r="G18" s="51"/>
    </row>
    <row r="19" spans="1:7" ht="21.95" customHeight="1" x14ac:dyDescent="0.15">
      <c r="A19" s="16" t="s">
        <v>143</v>
      </c>
      <c r="B19" s="51"/>
      <c r="C19" s="31"/>
      <c r="D19" s="51"/>
      <c r="E19" s="51"/>
      <c r="F19" s="51"/>
      <c r="G19" s="51"/>
    </row>
    <row r="21" spans="1:7" ht="12.75" x14ac:dyDescent="0.2">
      <c r="C21" s="34"/>
    </row>
    <row r="22" spans="1:7" ht="12.75" x14ac:dyDescent="0.2">
      <c r="C22" s="34"/>
    </row>
    <row r="23" spans="1:7" ht="12.75" x14ac:dyDescent="0.2">
      <c r="C23" s="34"/>
    </row>
    <row r="24" spans="1:7" ht="12.75" x14ac:dyDescent="0.2">
      <c r="C24" s="34"/>
    </row>
    <row r="25" spans="1:7" ht="12.75" x14ac:dyDescent="0.2">
      <c r="C25" s="34"/>
    </row>
    <row r="26" spans="1:7" ht="12.75" x14ac:dyDescent="0.2">
      <c r="C26" s="34"/>
    </row>
    <row r="27" spans="1:7" ht="12.75" x14ac:dyDescent="0.2">
      <c r="C27" s="34"/>
    </row>
  </sheetData>
  <mergeCells count="7">
    <mergeCell ref="B10:G10"/>
    <mergeCell ref="B9:C9"/>
    <mergeCell ref="C7:F7"/>
    <mergeCell ref="C2:F2"/>
    <mergeCell ref="C3:F3"/>
    <mergeCell ref="C4:F4"/>
    <mergeCell ref="C5:F5"/>
  </mergeCells>
  <dataValidations count="1">
    <dataValidation type="whole" allowBlank="1" showInputMessage="1" showErrorMessage="1" sqref="H9:N65505 E9 E20:E65505 G20:G65505 G11 G9" xr:uid="{00000000-0002-0000-0700-000000000000}">
      <formula1>1</formula1>
      <formula2>5</formula2>
    </dataValidation>
  </dataValidations>
  <pageMargins left="0.39370078740157483" right="0.39370078740157483" top="0.74803149606299213" bottom="0.74803149606299213" header="0.31496062992125984" footer="0.31496062992125984"/>
  <pageSetup scale="71" fitToHeight="0" orientation="landscape" r:id="rId1"/>
  <drawing r:id="rId2"/>
  <legacyDrawing r:id="rId3"/>
  <extLst>
    <ext xmlns:x14="http://schemas.microsoft.com/office/spreadsheetml/2009/9/main" uri="{CCE6A557-97BC-4b89-ADB6-D9C93CAAB3DF}">
      <x14:dataValidations xmlns:xm="http://schemas.microsoft.com/office/excel/2006/main" count="2">
        <x14:dataValidation type="list" allowBlank="1" showInputMessage="1" showErrorMessage="1" xr:uid="{00000000-0002-0000-0700-000001000000}">
          <x14:formula1>
            <xm:f>'No tocar'!$O$5:$O$11</xm:f>
          </x14:formula1>
          <xm:sqref>C18:C19</xm:sqref>
        </x14:dataValidation>
        <x14:dataValidation type="list" allowBlank="1" showInputMessage="1" showErrorMessage="1" xr:uid="{00000000-0002-0000-0700-000002000000}">
          <x14:formula1>
            <xm:f>'No tocar'!$Q$15:$Q$23</xm:f>
          </x14:formula1>
          <xm:sqref>E18:E19</xm:sqref>
        </x14:dataValidation>
      </x14:dataValidations>
    </ext>
  </extLst>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tabColor theme="3" tint="0.39997558519241921"/>
    <pageSetUpPr fitToPage="1"/>
  </sheetPr>
  <dimension ref="B1:W22"/>
  <sheetViews>
    <sheetView showGridLines="0" topLeftCell="A7" zoomScale="90" zoomScaleNormal="90" workbookViewId="0">
      <selection activeCell="B13" sqref="B13:C13"/>
    </sheetView>
  </sheetViews>
  <sheetFormatPr baseColWidth="10" defaultColWidth="11.42578125" defaultRowHeight="11.25" x14ac:dyDescent="0.15"/>
  <cols>
    <col min="1" max="1" width="2.42578125" style="16" customWidth="1"/>
    <col min="2" max="2" width="30.7109375" style="16" customWidth="1"/>
    <col min="3" max="3" width="18.28515625" style="16" customWidth="1"/>
    <col min="4" max="4" width="15" style="16" customWidth="1"/>
    <col min="5" max="5" width="29.42578125" style="16" customWidth="1"/>
    <col min="6" max="6" width="32.7109375" style="16" customWidth="1"/>
    <col min="7" max="7" width="19.42578125" style="16" customWidth="1"/>
    <col min="8" max="8" width="21.42578125" style="16" customWidth="1"/>
    <col min="9" max="9" width="7.7109375" style="16" customWidth="1"/>
    <col min="10" max="10" width="0.7109375" style="29" customWidth="1"/>
    <col min="11" max="11" width="1" style="16" customWidth="1"/>
    <col min="12" max="12" width="1.5703125" style="16" customWidth="1"/>
    <col min="13" max="13" width="1.140625" style="29" customWidth="1"/>
    <col min="14" max="14" width="20.7109375" style="16" customWidth="1"/>
    <col min="15" max="18" width="7.7109375" style="16" customWidth="1"/>
    <col min="19" max="20" width="5.7109375" style="16" hidden="1" customWidth="1"/>
    <col min="21" max="21" width="10.7109375" style="16" customWidth="1"/>
    <col min="22" max="22" width="20.7109375" style="16" customWidth="1"/>
    <col min="23" max="23" width="9.140625" style="18" customWidth="1"/>
    <col min="24" max="244" width="9.140625" style="16" customWidth="1"/>
    <col min="245" max="16384" width="11.42578125" style="16"/>
  </cols>
  <sheetData>
    <row r="1" spans="2:23" ht="12" thickBot="1" x14ac:dyDescent="0.2"/>
    <row r="2" spans="2:23" ht="26.25" customHeight="1" x14ac:dyDescent="0.15">
      <c r="B2" s="53"/>
      <c r="C2" s="251" t="s">
        <v>124</v>
      </c>
      <c r="D2" s="252"/>
      <c r="E2" s="252"/>
      <c r="F2" s="252"/>
      <c r="G2" s="241" t="str">
        <f>Proyecto!K2</f>
        <v>Codigo: GC-F-015</v>
      </c>
      <c r="H2" s="243"/>
      <c r="K2" s="29"/>
      <c r="L2" s="29"/>
      <c r="M2" s="30"/>
    </row>
    <row r="3" spans="2:23" ht="23.25" customHeight="1" x14ac:dyDescent="0.15">
      <c r="B3" s="54"/>
      <c r="C3" s="253" t="s">
        <v>126</v>
      </c>
      <c r="D3" s="254"/>
      <c r="E3" s="254"/>
      <c r="F3" s="254"/>
      <c r="G3" s="244" t="str">
        <f>Proyecto!K3</f>
        <v>Fecha: 17 de septiembre de 2014</v>
      </c>
      <c r="H3" s="246"/>
      <c r="K3" s="29"/>
      <c r="L3" s="29"/>
      <c r="M3" s="30"/>
    </row>
    <row r="4" spans="2:23" ht="24" customHeight="1" x14ac:dyDescent="0.15">
      <c r="B4" s="54"/>
      <c r="C4" s="253" t="s">
        <v>127</v>
      </c>
      <c r="D4" s="254"/>
      <c r="E4" s="254"/>
      <c r="F4" s="254"/>
      <c r="G4" s="244" t="str">
        <f>Proyecto!K4</f>
        <v>Version 001</v>
      </c>
      <c r="H4" s="246"/>
      <c r="M4" s="30"/>
    </row>
    <row r="5" spans="2:23" ht="22.5" customHeight="1" thickBot="1" x14ac:dyDescent="0.2">
      <c r="B5" s="55"/>
      <c r="C5" s="255" t="s">
        <v>129</v>
      </c>
      <c r="D5" s="256"/>
      <c r="E5" s="256"/>
      <c r="F5" s="256"/>
      <c r="G5" s="247" t="s">
        <v>130</v>
      </c>
      <c r="H5" s="249"/>
    </row>
    <row r="6" spans="2:23" ht="5.25" customHeight="1" x14ac:dyDescent="0.15">
      <c r="B6" s="22"/>
      <c r="C6" s="22"/>
      <c r="D6" s="22"/>
      <c r="E6" s="22"/>
      <c r="F6" s="22"/>
      <c r="G6" s="22"/>
      <c r="H6" s="22"/>
    </row>
    <row r="7" spans="2:23" ht="29.25" customHeight="1" x14ac:dyDescent="0.2">
      <c r="B7" s="76" t="s">
        <v>0</v>
      </c>
      <c r="C7" s="200" t="str">
        <f>Proyecto!$E$7</f>
        <v>Promoción de la sostenibilidad y la responsabilidad social empresarial</v>
      </c>
      <c r="D7" s="200"/>
      <c r="E7" s="200"/>
      <c r="F7" s="200"/>
      <c r="G7" s="200"/>
      <c r="H7" s="200"/>
      <c r="W7" s="16"/>
    </row>
    <row r="9" spans="2:23" ht="15" customHeight="1" x14ac:dyDescent="0.15">
      <c r="B9" s="239" t="s">
        <v>9</v>
      </c>
      <c r="C9" s="239"/>
      <c r="D9" s="239"/>
      <c r="E9" s="239"/>
      <c r="F9" s="239"/>
      <c r="G9" s="239"/>
      <c r="H9" s="239"/>
    </row>
    <row r="10" spans="2:23" s="34" customFormat="1" ht="15" customHeight="1" x14ac:dyDescent="0.2"/>
    <row r="11" spans="2:23" ht="33.75" customHeight="1" x14ac:dyDescent="0.15">
      <c r="B11" s="234" t="s">
        <v>90</v>
      </c>
      <c r="C11" s="234"/>
      <c r="D11" s="27" t="s">
        <v>28</v>
      </c>
      <c r="E11" s="27" t="s">
        <v>10</v>
      </c>
      <c r="F11" s="27" t="s">
        <v>12</v>
      </c>
      <c r="G11" s="27" t="s">
        <v>13</v>
      </c>
      <c r="H11" s="27" t="s">
        <v>123</v>
      </c>
    </row>
    <row r="12" spans="2:23" ht="50.1" customHeight="1" x14ac:dyDescent="0.15">
      <c r="B12" s="294" t="s">
        <v>161</v>
      </c>
      <c r="C12" s="294"/>
      <c r="D12" s="71"/>
      <c r="E12" s="71"/>
      <c r="F12" s="71"/>
      <c r="G12" s="77"/>
      <c r="H12" s="71"/>
    </row>
    <row r="13" spans="2:23" ht="66" customHeight="1" x14ac:dyDescent="0.15">
      <c r="B13" s="294"/>
      <c r="C13" s="294"/>
      <c r="D13" s="71"/>
      <c r="E13" s="71"/>
      <c r="F13" s="71"/>
      <c r="G13" s="77"/>
      <c r="H13" s="71"/>
    </row>
    <row r="14" spans="2:23" ht="50.1" customHeight="1" x14ac:dyDescent="0.15">
      <c r="B14" s="294"/>
      <c r="C14" s="294"/>
      <c r="D14" s="71"/>
      <c r="E14" s="71"/>
      <c r="F14" s="71"/>
      <c r="G14" s="77"/>
      <c r="H14" s="71"/>
    </row>
    <row r="15" spans="2:23" ht="50.1" customHeight="1" x14ac:dyDescent="0.15">
      <c r="B15" s="295"/>
      <c r="C15" s="295"/>
      <c r="D15" s="78"/>
      <c r="E15" s="78"/>
      <c r="F15" s="71"/>
      <c r="G15" s="77"/>
      <c r="H15" s="71"/>
    </row>
    <row r="16" spans="2:23" ht="18" customHeight="1" x14ac:dyDescent="0.15">
      <c r="B16" s="245"/>
      <c r="C16" s="245"/>
      <c r="D16" s="28"/>
      <c r="E16" s="28"/>
      <c r="F16" s="35"/>
      <c r="G16" s="79"/>
      <c r="H16" s="28"/>
    </row>
    <row r="17" spans="2:8" ht="18" customHeight="1" x14ac:dyDescent="0.15">
      <c r="B17" s="245"/>
      <c r="C17" s="245"/>
      <c r="D17" s="28"/>
      <c r="E17" s="28"/>
      <c r="F17" s="35"/>
      <c r="G17" s="79"/>
      <c r="H17" s="28"/>
    </row>
    <row r="18" spans="2:8" ht="18" customHeight="1" x14ac:dyDescent="0.15">
      <c r="B18" s="245"/>
      <c r="C18" s="245"/>
      <c r="D18" s="28"/>
      <c r="E18" s="28"/>
      <c r="F18" s="35"/>
      <c r="G18" s="79"/>
      <c r="H18" s="28"/>
    </row>
    <row r="19" spans="2:8" ht="18" customHeight="1" x14ac:dyDescent="0.15">
      <c r="B19" s="245"/>
      <c r="C19" s="245"/>
      <c r="D19" s="28"/>
      <c r="E19" s="28"/>
      <c r="F19" s="35"/>
      <c r="G19" s="79"/>
      <c r="H19" s="28"/>
    </row>
    <row r="20" spans="2:8" ht="18" customHeight="1" x14ac:dyDescent="0.15">
      <c r="B20" s="245"/>
      <c r="C20" s="245"/>
      <c r="D20" s="28"/>
      <c r="E20" s="28"/>
      <c r="F20" s="35"/>
      <c r="G20" s="79"/>
      <c r="H20" s="28"/>
    </row>
    <row r="21" spans="2:8" ht="18" customHeight="1" x14ac:dyDescent="0.15">
      <c r="B21" s="245"/>
      <c r="C21" s="245"/>
      <c r="D21" s="28"/>
      <c r="E21" s="28"/>
      <c r="F21" s="35"/>
      <c r="G21" s="79"/>
      <c r="H21" s="28"/>
    </row>
    <row r="22" spans="2:8" ht="18" customHeight="1" x14ac:dyDescent="0.15">
      <c r="B22" s="245"/>
      <c r="C22" s="245"/>
      <c r="D22" s="28"/>
      <c r="E22" s="28"/>
      <c r="F22" s="35"/>
      <c r="G22" s="79"/>
      <c r="H22" s="28"/>
    </row>
  </sheetData>
  <mergeCells count="22">
    <mergeCell ref="B22:C22"/>
    <mergeCell ref="B20:C20"/>
    <mergeCell ref="B21:C21"/>
    <mergeCell ref="B12:C12"/>
    <mergeCell ref="B19:C19"/>
    <mergeCell ref="B16:C16"/>
    <mergeCell ref="B17:C17"/>
    <mergeCell ref="B18:C18"/>
    <mergeCell ref="B13:C13"/>
    <mergeCell ref="B14:C14"/>
    <mergeCell ref="B15:C15"/>
    <mergeCell ref="B9:H9"/>
    <mergeCell ref="B11:C11"/>
    <mergeCell ref="C7:H7"/>
    <mergeCell ref="C2:F2"/>
    <mergeCell ref="G2:H2"/>
    <mergeCell ref="C3:F3"/>
    <mergeCell ref="G3:H3"/>
    <mergeCell ref="C4:F4"/>
    <mergeCell ref="G4:H4"/>
    <mergeCell ref="C5:F5"/>
    <mergeCell ref="G5:H5"/>
  </mergeCells>
  <conditionalFormatting sqref="E12:E22">
    <cfRule type="cellIs" dxfId="6" priority="1" stopIfTrue="1" operator="equal">
      <formula>"Alto"</formula>
    </cfRule>
    <cfRule type="cellIs" dxfId="5" priority="2" stopIfTrue="1" operator="equal">
      <formula>"Medio"</formula>
    </cfRule>
    <cfRule type="cellIs" dxfId="4" priority="3" stopIfTrue="1" operator="equal">
      <formula>"Bajo"</formula>
    </cfRule>
  </conditionalFormatting>
  <dataValidations count="1">
    <dataValidation type="whole" allowBlank="1" showInputMessage="1" showErrorMessage="1" sqref="F22:F23 F24:G65507 G23 F8:G8 O8:U65507 I8:M65507" xr:uid="{00000000-0002-0000-0800-000000000000}">
      <formula1>1</formula1>
      <formula2>5</formula2>
    </dataValidation>
  </dataValidations>
  <pageMargins left="0.39370078740157483" right="0.39370078740157483" top="0.74803149606299213" bottom="0.74803149606299213" header="0.31496062992125984" footer="0.31496062992125984"/>
  <pageSetup scale="65" fitToHeight="0" orientation="landscape" r:id="rId1"/>
  <drawing r:id="rId2"/>
  <legacyDrawing r:id="rId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_rels/item5.xml.rels><?xml version="1.0" encoding="UTF-8" standalone="yes"?>
<Relationships xmlns="http://schemas.openxmlformats.org/package/2006/relationships"><Relationship Id="rId1" Type="http://schemas.openxmlformats.org/officeDocument/2006/relationships/customXmlProps" Target="itemProps5.xml"/></Relationships>
</file>

<file path=customXml/item1.xml><?xml version="1.0" encoding="utf-8"?>
<p:properties xmlns:p="http://schemas.microsoft.com/office/2006/metadata/properties" xmlns:xsi="http://www.w3.org/2001/XMLSchema-instance" xmlns:pc="http://schemas.microsoft.com/office/infopath/2007/PartnerControls">
  <documentManagement>
    <IconOverlay xmlns="http://schemas.microsoft.com/sharepoint/v4" xsi:nil="true"/>
    <Comentarios xmlns="ff8e3638-9d45-4162-afb4-6d390653d547" xsi:nil="true"/>
    <Fase xmlns="ff8e3638-9d45-4162-afb4-6d390653d547">a. Ficha Téncnica</Fase>
    <AverageRating xmlns="http://schemas.microsoft.com/sharepoint/v3" xsi:nil="true"/>
  </documentManagement>
</p:properties>
</file>

<file path=customXml/item2.xml><?xml version="1.0" encoding="utf-8"?>
<ct:contentTypeSchema xmlns:ct="http://schemas.microsoft.com/office/2006/metadata/contentType" xmlns:ma="http://schemas.microsoft.com/office/2006/metadata/properties/metaAttributes" ct:_="" ma:_="" ma:contentTypeName="Documento" ma:contentTypeID="0x010100DAE502E0AF30B84A96E60AFD0F2E04C4" ma:contentTypeVersion="11" ma:contentTypeDescription="Crear nuevo documento." ma:contentTypeScope="" ma:versionID="fefde06f6a4dd1591e8c8f43448c5f89">
  <xsd:schema xmlns:xsd="http://www.w3.org/2001/XMLSchema" xmlns:xs="http://www.w3.org/2001/XMLSchema" xmlns:p="http://schemas.microsoft.com/office/2006/metadata/properties" xmlns:ns1="http://schemas.microsoft.com/sharepoint/v3" xmlns:ns2="http://schemas.microsoft.com/sharepoint/v4" xmlns:ns3="ff8e3638-9d45-4162-afb4-6d390653d547" targetNamespace="http://schemas.microsoft.com/office/2006/metadata/properties" ma:root="true" ma:fieldsID="b3ee466d0447bb55b09f333d7556ce4a" ns1:_="" ns2:_="" ns3:_="">
    <xsd:import namespace="http://schemas.microsoft.com/sharepoint/v3"/>
    <xsd:import namespace="http://schemas.microsoft.com/sharepoint/v4"/>
    <xsd:import namespace="ff8e3638-9d45-4162-afb4-6d390653d547"/>
    <xsd:element name="properties">
      <xsd:complexType>
        <xsd:sequence>
          <xsd:element name="documentManagement">
            <xsd:complexType>
              <xsd:all>
                <xsd:element ref="ns1:AverageRating" minOccurs="0"/>
                <xsd:element ref="ns1:RatingCount" minOccurs="0"/>
                <xsd:element ref="ns2:IconOverlay" minOccurs="0"/>
                <xsd:element ref="ns1:_dlc_Exempt" minOccurs="0"/>
                <xsd:element ref="ns3:Comentarios" minOccurs="0"/>
                <xsd:element ref="ns3:Fas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AverageRating" ma:index="8" nillable="true" ma:displayName="Clasificación (0-5)" ma:decimals="2" ma:description="Valor promedio de todas las clasificaciones que se han enviado" ma:indexed="true" ma:internalName="AverageRating" ma:readOnly="true">
      <xsd:simpleType>
        <xsd:restriction base="dms:Number"/>
      </xsd:simpleType>
    </xsd:element>
    <xsd:element name="RatingCount" ma:index="9" nillable="true" ma:displayName="Número de clasificaciones" ma:decimals="0" ma:description="Número de clasificaciones enviado" ma:internalName="RatingCount" ma:readOnly="true">
      <xsd:simpleType>
        <xsd:restriction base="dms:Number"/>
      </xsd:simpleType>
    </xsd:element>
    <xsd:element name="_dlc_Exempt" ma:index="11" nillable="true" ma:displayName="Excluir de la directiva" ma:hidden="true" ma:internalName="_dlc_Exempt"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4" elementFormDefault="qualified">
    <xsd:import namespace="http://schemas.microsoft.com/office/2006/documentManagement/types"/>
    <xsd:import namespace="http://schemas.microsoft.com/office/infopath/2007/PartnerControls"/>
    <xsd:element name="IconOverlay" ma:index="10" nillable="true" ma:displayName="IconOverlay" ma:hidden="true" ma:internalName="IconOverlay">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ff8e3638-9d45-4162-afb4-6d390653d547" elementFormDefault="qualified">
    <xsd:import namespace="http://schemas.microsoft.com/office/2006/documentManagement/types"/>
    <xsd:import namespace="http://schemas.microsoft.com/office/infopath/2007/PartnerControls"/>
    <xsd:element name="Comentarios" ma:index="12" nillable="true" ma:displayName="Comentarios" ma:internalName="Comentarios">
      <xsd:simpleType>
        <xsd:restriction base="dms:Note">
          <xsd:maxLength value="255"/>
        </xsd:restriction>
      </xsd:simpleType>
    </xsd:element>
    <xsd:element name="Fase" ma:index="13" nillable="true" ma:displayName="Fase" ma:default="a. Ficha Téncnica" ma:format="Dropdown" ma:internalName="Fase">
      <xsd:simpleType>
        <xsd:restriction base="dms:Choice">
          <xsd:enumeration value="a. Ficha Téncnica"/>
          <xsd:enumeration value="b. Estudio de Mercado"/>
          <xsd:enumeration value="c. ECO"/>
          <xsd:enumeration value="d. Riesgos"/>
          <xsd:enumeration value="e. Estudio de Sector"/>
          <xsd:enumeration value="f. Observaciones Grupo de Contratos"/>
          <xsd:enumeration value="g. Respuesta a Observaciones"/>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customXsn xmlns="http://schemas.microsoft.com/office/2006/metadata/customXsn">
  <xsnLocation/>
  <cached>True</cached>
  <openByDefault>True</openByDefault>
  <xsnScope/>
</customXsn>
</file>

<file path=customXml/item4.xml><?xml version="1.0" encoding="utf-8"?>
<?mso-contentType ?>
<FormTemplates xmlns="http://schemas.microsoft.com/sharepoint/v3/contenttype/forms">
  <Display>DocumentLibraryForm</Display>
  <Edit>DocumentLibraryForm</Edit>
  <New>DocumentLibraryForm</New>
</FormTemplates>
</file>

<file path=customXml/item5.xml><?xml version="1.0" encoding="utf-8"?>
<?mso-contentType ?>
<p:Policy xmlns:p="office.server.policy" id="" local="true">
  <p:Name>Documento</p:Name>
  <p:Description/>
  <p:Statement/>
  <p:PolicyItems>
    <p:PolicyItem featureId="Microsoft.Office.RecordsManagement.PolicyFeatures.PolicyAudit" staticId="0x010100DAE502E0AF30B84A96E60AFD0F2E04C4|990474540" UniqueId="4656cf74-e403-4ffc-a180-125eac1cac20">
      <p:Name>Auditoría</p:Name>
      <p:Description>Audita las acciones de usuario en documentos y enumera elementos en el registro de auditoría.</p:Description>
      <p:CustomData>
        <Audit>
          <Update/>
          <MoveCopy/>
          <DeleteRestore/>
        </Audit>
      </p:CustomData>
    </p:PolicyItem>
  </p:PolicyItems>
</p:Policy>
</file>

<file path=customXml/itemProps1.xml><?xml version="1.0" encoding="utf-8"?>
<ds:datastoreItem xmlns:ds="http://schemas.openxmlformats.org/officeDocument/2006/customXml" ds:itemID="{76CD46FF-15CE-4B87-962F-49D7241576E1}">
  <ds:schemaRefs>
    <ds:schemaRef ds:uri="http://www.w3.org/XML/1998/namespace"/>
    <ds:schemaRef ds:uri="http://schemas.microsoft.com/sharepoint/v4"/>
    <ds:schemaRef ds:uri="http://schemas.microsoft.com/office/2006/documentManagement/types"/>
    <ds:schemaRef ds:uri="http://purl.org/dc/elements/1.1/"/>
    <ds:schemaRef ds:uri="http://schemas.openxmlformats.org/package/2006/metadata/core-properties"/>
    <ds:schemaRef ds:uri="http://purl.org/dc/terms/"/>
    <ds:schemaRef ds:uri="http://schemas.microsoft.com/office/infopath/2007/PartnerControls"/>
    <ds:schemaRef ds:uri="http://purl.org/dc/dcmitype/"/>
    <ds:schemaRef ds:uri="ff8e3638-9d45-4162-afb4-6d390653d547"/>
    <ds:schemaRef ds:uri="http://schemas.microsoft.com/sharepoint/v3"/>
    <ds:schemaRef ds:uri="http://schemas.microsoft.com/office/2006/metadata/properties"/>
  </ds:schemaRefs>
</ds:datastoreItem>
</file>

<file path=customXml/itemProps2.xml><?xml version="1.0" encoding="utf-8"?>
<ds:datastoreItem xmlns:ds="http://schemas.openxmlformats.org/officeDocument/2006/customXml" ds:itemID="{A96601F9-ABD2-4B1C-A815-F78258B4CD5B}">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http://schemas.microsoft.com/sharepoint/v4"/>
    <ds:schemaRef ds:uri="ff8e3638-9d45-4162-afb4-6d390653d547"/>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F7F43874-B264-4FD7-A485-B05597DA7467}">
  <ds:schemaRefs>
    <ds:schemaRef ds:uri="http://schemas.microsoft.com/office/2006/metadata/customXsn"/>
  </ds:schemaRefs>
</ds:datastoreItem>
</file>

<file path=customXml/itemProps4.xml><?xml version="1.0" encoding="utf-8"?>
<ds:datastoreItem xmlns:ds="http://schemas.openxmlformats.org/officeDocument/2006/customXml" ds:itemID="{1560308A-4653-4D2B-B2A3-96E21DA7A691}">
  <ds:schemaRefs>
    <ds:schemaRef ds:uri="http://schemas.microsoft.com/sharepoint/v3/contenttype/forms"/>
  </ds:schemaRefs>
</ds:datastoreItem>
</file>

<file path=customXml/itemProps5.xml><?xml version="1.0" encoding="utf-8"?>
<ds:datastoreItem xmlns:ds="http://schemas.openxmlformats.org/officeDocument/2006/customXml" ds:itemID="{565F99F5-BB0F-45E8-AE3F-CC83A0D17956}">
  <ds:schemaRefs>
    <ds:schemaRef ds:uri="office.server.policy"/>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14</vt:i4>
      </vt:variant>
      <vt:variant>
        <vt:lpstr>Rangos con nombre</vt:lpstr>
      </vt:variant>
      <vt:variant>
        <vt:i4>11</vt:i4>
      </vt:variant>
    </vt:vector>
  </HeadingPairs>
  <TitlesOfParts>
    <vt:vector size="25" baseType="lpstr">
      <vt:lpstr>Proyecto</vt:lpstr>
      <vt:lpstr>Justificación - Objetivo</vt:lpstr>
      <vt:lpstr>Indicadores</vt:lpstr>
      <vt:lpstr>Recursos Financieros</vt:lpstr>
      <vt:lpstr>Recursos Humanos</vt:lpstr>
      <vt:lpstr>Comunicaciones internas</vt:lpstr>
      <vt:lpstr>Interesados</vt:lpstr>
      <vt:lpstr>Plan de comunicaciones</vt:lpstr>
      <vt:lpstr>Requerimientos</vt:lpstr>
      <vt:lpstr>Alcance</vt:lpstr>
      <vt:lpstr>1</vt:lpstr>
      <vt:lpstr>EDT- Actividades</vt:lpstr>
      <vt:lpstr>Riesgos-Cronograma</vt:lpstr>
      <vt:lpstr>No tocar</vt:lpstr>
      <vt:lpstr>'1'!Área_de_impresión</vt:lpstr>
      <vt:lpstr>Alcance!Área_de_impresión</vt:lpstr>
      <vt:lpstr>Indicadores!Área_de_impresión</vt:lpstr>
      <vt:lpstr>Interesados!Área_de_impresión</vt:lpstr>
      <vt:lpstr>'Justificación - Objetivo'!Área_de_impresión</vt:lpstr>
      <vt:lpstr>'Plan de comunicaciones'!Área_de_impresión</vt:lpstr>
      <vt:lpstr>Proyecto!Área_de_impresión</vt:lpstr>
      <vt:lpstr>'Recursos Financieros'!Área_de_impresión</vt:lpstr>
      <vt:lpstr>'Recursos Humanos'!Área_de_impresión</vt:lpstr>
      <vt:lpstr>Requerimientos!Área_de_impresión</vt:lpstr>
      <vt:lpstr>'Riesgos-Cronograma'!Área_de_impresión</vt:lpstr>
    </vt:vector>
  </TitlesOfParts>
  <Company>Windows uE</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creator>Bibiana Coy P</dc:creator>
  <cp:keywords>SGSI</cp:keywords>
  <cp:lastModifiedBy>Bibiana Coy Paez</cp:lastModifiedBy>
  <cp:lastPrinted>2014-09-04T14:54:30Z</cp:lastPrinted>
  <dcterms:created xsi:type="dcterms:W3CDTF">2009-01-14T13:57:13Z</dcterms:created>
  <dcterms:modified xsi:type="dcterms:W3CDTF">2026-02-01T02:18:33Z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0x010100DAE502E0AF30B84A96E60AFD0F2E04C4</vt:lpwstr>
  </property>
  <property fmtid="{D5CDD505-2E9C-101B-9397-08002B2CF9AE}" pid="3" name="_dlc_DocIdItemGuid">
    <vt:lpwstr>70eb99ea-d5d0-4d59-972e-b00fde130cf2</vt:lpwstr>
  </property>
  <property fmtid="{D5CDD505-2E9C-101B-9397-08002B2CF9AE}" pid="4" name="eDOCS AutoSave">
    <vt:lpwstr/>
  </property>
</Properties>
</file>