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C:\Users\rubenmp\Downloads\"/>
    </mc:Choice>
  </mc:AlternateContent>
  <xr:revisionPtr revIDLastSave="0" documentId="8_{6118B2FE-CBE9-4AB0-86EE-938EB376661D}" xr6:coauthVersionLast="47" xr6:coauthVersionMax="47" xr10:uidLastSave="{00000000-0000-0000-0000-000000000000}"/>
  <bookViews>
    <workbookView xWindow="28680" yWindow="-120" windowWidth="29040" windowHeight="15720" tabRatio="724" firstSheet="4" activeTab="4" xr2:uid="{00000000-000D-0000-FFFF-FFFF00000000}"/>
  </bookViews>
  <sheets>
    <sheet name="Toma Posesion " sheetId="1" state="hidden" r:id="rId1"/>
    <sheet name="Registro Toma Poses " sheetId="2" state="hidden" r:id="rId2"/>
    <sheet name="Oport Termin Proc" sheetId="3" state="hidden" r:id="rId3"/>
    <sheet name="Regis Opor Term Pro" sheetId="4" state="hidden" r:id="rId4"/>
    <sheet name="SociedadesEvaluadas" sheetId="5" r:id="rId5"/>
    <sheet name="Reg_SocEvaluadas" sheetId="6" r:id="rId6"/>
    <sheet name="DiagnosticoSociedad" sheetId="7" r:id="rId7"/>
    <sheet name="Reg_DiagnosticoSoc" sheetId="8" r:id="rId8"/>
    <sheet name="GestionRiesgoInsolvencia" sheetId="9" r:id="rId9"/>
    <sheet name="Reg_GestRiesgoInsolv"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2" i="10" l="1"/>
  <c r="K21" i="10"/>
  <c r="K20" i="10"/>
  <c r="K19" i="10"/>
  <c r="K18" i="10"/>
  <c r="K16" i="10"/>
  <c r="K15" i="10"/>
  <c r="K14" i="10"/>
  <c r="K13" i="10"/>
  <c r="L12" i="10"/>
  <c r="K12" i="10"/>
  <c r="J12" i="10"/>
  <c r="H12" i="10"/>
  <c r="F12" i="10"/>
  <c r="D12" i="10"/>
  <c r="K11" i="10"/>
  <c r="B11" i="10"/>
  <c r="K10" i="10"/>
  <c r="L10" i="10" s="1"/>
  <c r="P49" i="9" s="1"/>
  <c r="J10" i="10"/>
  <c r="O49" i="9" s="1"/>
  <c r="H10" i="10"/>
  <c r="F10" i="10"/>
  <c r="D10" i="10"/>
  <c r="B10" i="10"/>
  <c r="C8" i="10"/>
  <c r="B6" i="10"/>
  <c r="P50" i="9"/>
  <c r="O50" i="9"/>
  <c r="L50" i="9"/>
  <c r="I50" i="9"/>
  <c r="F50" i="9"/>
  <c r="L49" i="9"/>
  <c r="I49" i="9"/>
  <c r="F49" i="9"/>
  <c r="K11" i="8"/>
  <c r="B11" i="8"/>
  <c r="K10" i="8"/>
  <c r="L10" i="8" s="1"/>
  <c r="P49" i="7" s="1"/>
  <c r="J10" i="8"/>
  <c r="H10" i="8"/>
  <c r="F10" i="8"/>
  <c r="D10" i="8"/>
  <c r="B10" i="8"/>
  <c r="C8" i="8"/>
  <c r="B6" i="8"/>
  <c r="P50" i="7"/>
  <c r="O50" i="7"/>
  <c r="L50" i="7"/>
  <c r="I50" i="7"/>
  <c r="F50" i="7"/>
  <c r="O49" i="7"/>
  <c r="L49" i="7"/>
  <c r="I49" i="7"/>
  <c r="F49" i="7"/>
  <c r="K11" i="6"/>
  <c r="B11" i="6"/>
  <c r="L10" i="6"/>
  <c r="P49" i="5" s="1"/>
  <c r="K10" i="6"/>
  <c r="J10" i="6"/>
  <c r="H10" i="6"/>
  <c r="F10" i="6"/>
  <c r="D10" i="6"/>
  <c r="B10" i="6"/>
  <c r="C8" i="6"/>
  <c r="B6" i="6"/>
  <c r="P50" i="5"/>
  <c r="O50" i="5"/>
  <c r="L50" i="5"/>
  <c r="I50" i="5"/>
  <c r="F50" i="5"/>
  <c r="O49" i="5"/>
  <c r="L49" i="5"/>
  <c r="I49" i="5"/>
  <c r="F49" i="5"/>
  <c r="D10" i="4"/>
  <c r="D12" i="4" s="1"/>
  <c r="O49" i="3" s="1"/>
  <c r="C12" i="2"/>
  <c r="O4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0" authorId="0" shapeId="0" xr:uid="{00000000-0006-0000-0000-000001000000}">
      <text>
        <r>
          <rPr>
            <sz val="10"/>
            <rFont val="Arial"/>
          </rPr>
          <t xml:space="preserve">SELECCIONAR EL AÑO DE LA VIGENCIA DEL INDICADOR
</t>
        </r>
      </text>
    </comment>
    <comment ref="H10" authorId="0" shapeId="0" xr:uid="{00000000-0006-0000-0000-000002000000}">
      <text>
        <r>
          <rPr>
            <sz val="10"/>
            <rFont val="Arial"/>
          </rPr>
          <t xml:space="preserve">SELECCIONE SI SU INDICADOR ES: 
DE EFICACIA: INDICADORE PARA MEDIR CUMPLIMIENTO DE OBJETIVO
DE EFICIENCIA: INDICADORES PARA MEDIR LA UTILIZACION DE LOS RECURSOS (TIEMPO, TH ENTRE OTROS)
DE EFECTIVIDAD: INDICADORES QUE MIDEN EL IMPACTO DEL PROCESO
</t>
        </r>
      </text>
    </comment>
    <comment ref="O10" authorId="0" shapeId="0" xr:uid="{00000000-0006-0000-0000-000003000000}">
      <text>
        <r>
          <rPr>
            <sz val="10"/>
            <rFont val="Arial"/>
          </rPr>
          <t xml:space="preserve">CUALIDAD O CARACTERISTICA PROPIA DEL INDICADOR
</t>
        </r>
      </text>
    </comment>
    <comment ref="C12" authorId="0" shapeId="0" xr:uid="{00000000-0006-0000-0000-000004000000}">
      <text>
        <r>
          <rPr>
            <sz val="10"/>
            <rFont val="Arial"/>
          </rPr>
          <t xml:space="preserve">SELECCIONE EL PROCESO DE ACUERDO AL MAPA DE PROCESOS DE LA INSTITUCION
</t>
        </r>
      </text>
    </comment>
    <comment ref="C14" authorId="0" shapeId="0" xr:uid="{00000000-0006-0000-0000-000005000000}">
      <text>
        <r>
          <rPr>
            <sz val="10"/>
            <rFont val="Arial"/>
          </rPr>
          <t xml:space="preserve">NOMBRE CORTO DEL INDICADOR
</t>
        </r>
      </text>
    </comment>
    <comment ref="C16" authorId="0" shapeId="0" xr:uid="{00000000-0006-0000-0000-000006000000}">
      <text>
        <r>
          <rPr>
            <sz val="10"/>
            <rFont val="Arial"/>
          </rPr>
          <t xml:space="preserve">DEFINIE LA META O FINALIDAD QUE SE VA A MEDIR 
</t>
        </r>
      </text>
    </comment>
    <comment ref="C18" authorId="0" shapeId="0" xr:uid="{00000000-0006-0000-0000-000007000000}">
      <text>
        <r>
          <rPr>
            <sz val="10"/>
            <rFont val="Arial"/>
          </rPr>
          <t xml:space="preserve">SELECCIONE EL OBJETIVO ESTRATEGICO AL QUE LE APUNTA EL INDICADOR EN CASO QUE NO LE APUNTE A NINGUNO SE DEBE COLOCAR N/A
</t>
        </r>
      </text>
    </comment>
    <comment ref="C22" authorId="0" shapeId="0" xr:uid="{00000000-0006-0000-0000-000008000000}">
      <text>
        <r>
          <rPr>
            <sz val="10"/>
            <rFont val="Arial"/>
          </rPr>
          <t xml:space="preserve">FORMULA PARA MEDIR EL INDICADOR
</t>
        </r>
      </text>
    </comment>
    <comment ref="C24" authorId="0" shapeId="0" xr:uid="{00000000-0006-0000-0000-000009000000}">
      <text>
        <r>
          <rPr>
            <sz val="10"/>
            <rFont val="Arial"/>
          </rPr>
          <t xml:space="preserve">DESCRIPCION DE CADA UNA DE LAS VARIABLES QUE COMPONEN LA FORMULA, ESTA DEBE SER CLARA Y ESPECIFICA
</t>
        </r>
      </text>
    </comment>
    <comment ref="C26" authorId="0" shapeId="0" xr:uid="{00000000-0006-0000-0000-00000A000000}">
      <text>
        <r>
          <rPr>
            <sz val="10"/>
            <rFont val="Arial"/>
          </rPr>
          <t xml:space="preserve">COLOCAR EL VALOR NUMERICO DE LA META
</t>
        </r>
      </text>
    </comment>
    <comment ref="C30" authorId="0" shapeId="0" xr:uid="{00000000-0006-0000-0000-00000B000000}">
      <text>
        <r>
          <rPr>
            <sz val="10"/>
            <rFont val="Arial"/>
          </rPr>
          <t xml:space="preserve">DEFINIR LA UNIDAD DE MEDICION EJEMPLO PUEDE SER EN PORCENTAJE
</t>
        </r>
      </text>
    </comment>
    <comment ref="C32" authorId="0" shapeId="0" xr:uid="{00000000-0006-0000-0000-00000C000000}">
      <text>
        <r>
          <rPr>
            <sz val="10"/>
            <rFont val="Arial"/>
          </rPr>
          <t xml:space="preserve">SELECCIONAR LA FRECUENCIA DE ACUERDO A LA PERIODICIDAD QUE DESEA MEDIR EL INDICADOR
</t>
        </r>
      </text>
    </comment>
    <comment ref="C34" authorId="0" shapeId="0" xr:uid="{00000000-0006-0000-0000-00000D000000}">
      <text>
        <r>
          <rPr>
            <sz val="10"/>
            <rFont val="Arial"/>
          </rPr>
          <t xml:space="preserve">SELECCIONAR LA FRECUENCIA EN LA CUAL DESEA REALZIAR SEGUIMIENTO
</t>
        </r>
      </text>
    </comment>
    <comment ref="C36" authorId="0" shapeId="0" xr:uid="{00000000-0006-0000-0000-00000E000000}">
      <text>
        <r>
          <rPr>
            <sz val="10"/>
            <rFont val="Arial"/>
          </rPr>
          <t xml:space="preserve">SELECCIONAR EL PERIODO PARA REALIZAR EL ANALISIS DE LOS RESULTADOS DE LOS INDICADORES
</t>
        </r>
      </text>
    </comment>
    <comment ref="H40" authorId="0" shapeId="0" xr:uid="{00000000-0006-0000-0000-00000F000000}">
      <text>
        <r>
          <rPr>
            <sz val="10"/>
            <rFont val="Arial"/>
          </rPr>
          <t xml:space="preserve">DEFINIR LA UNIDAD DE MEDICION, PUEDE SER PORCENTAJE, NUMERO DE RADICACIONES, NUMERO DE NOTIFICACIONES ETC
</t>
        </r>
      </text>
    </comment>
    <comment ref="M40" authorId="0" shapeId="0" xr:uid="{00000000-0006-0000-0000-000010000000}">
      <text>
        <r>
          <rPr>
            <sz val="10"/>
            <rFont val="Arial"/>
          </rPr>
          <t>SE DEBE COLOCAR EL CARGO DEL RESPONSABLE DE MEDIR Y REALIZAR SEGUIMIENTO DEL INDICADOR Y DE GENERAR 
UN ANALISIS PREVIO DE LOS RESULTADOS</t>
        </r>
      </text>
    </comment>
    <comment ref="C69" authorId="0" shapeId="0" xr:uid="{00000000-0006-0000-0000-000011000000}">
      <text>
        <r>
          <rPr>
            <sz val="10"/>
            <rFont val="Arial"/>
          </rPr>
          <t xml:space="preserve">DEJAR EVIDENCIA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0" authorId="0" shapeId="0" xr:uid="{00000000-0006-0000-0200-000001000000}">
      <text>
        <r>
          <rPr>
            <sz val="10"/>
            <rFont val="Arial"/>
          </rPr>
          <t xml:space="preserve">SELECCIONAR EL AÑO DE LA VIGENCIA DEL INDICADOR
</t>
        </r>
      </text>
    </comment>
    <comment ref="H10" authorId="0" shapeId="0" xr:uid="{00000000-0006-0000-0200-000002000000}">
      <text>
        <r>
          <rPr>
            <sz val="10"/>
            <rFont val="Arial"/>
          </rPr>
          <t xml:space="preserve">SELECCIONE SI SU INDICADOR ES: 
DE EFICACIA: INDICADORE PARA MEDIR CUMPLIMIENTO DE OBJETIVO
DE EFICIENCIA: INDICADORES PARA MEDIR LA UTILIZACION DE LOS RECURSOS (TIEMPO, TH ENTRE OTROS)
DE EFECTIVIDAD: INDICADORES QUE MIDEN EL IMPACTO DEL PROCESO
</t>
        </r>
      </text>
    </comment>
    <comment ref="O10" authorId="0" shapeId="0" xr:uid="{00000000-0006-0000-0200-000003000000}">
      <text>
        <r>
          <rPr>
            <sz val="10"/>
            <rFont val="Arial"/>
          </rPr>
          <t xml:space="preserve">CUALIDAD O CARACTERISTICA PROPIA DEL INDICADOR
</t>
        </r>
      </text>
    </comment>
    <comment ref="C12" authorId="0" shapeId="0" xr:uid="{00000000-0006-0000-0200-000004000000}">
      <text>
        <r>
          <rPr>
            <sz val="10"/>
            <rFont val="Arial"/>
          </rPr>
          <t xml:space="preserve">SELECCIONE EL PROCESO DE ACUERDO AL MAPA DE PROCESOS DE LA INSTITUCION
</t>
        </r>
      </text>
    </comment>
    <comment ref="C14" authorId="0" shapeId="0" xr:uid="{00000000-0006-0000-0200-000005000000}">
      <text>
        <r>
          <rPr>
            <sz val="10"/>
            <rFont val="Arial"/>
          </rPr>
          <t xml:space="preserve">NOMBRE CORTO DEL INDICADOR
</t>
        </r>
      </text>
    </comment>
    <comment ref="C16" authorId="0" shapeId="0" xr:uid="{00000000-0006-0000-0200-000006000000}">
      <text>
        <r>
          <rPr>
            <sz val="10"/>
            <rFont val="Arial"/>
          </rPr>
          <t xml:space="preserve">DEFINIE LA META O FINALIDAD QUE SE VA A MEDIR 
</t>
        </r>
      </text>
    </comment>
    <comment ref="C18" authorId="0" shapeId="0" xr:uid="{00000000-0006-0000-0200-000007000000}">
      <text>
        <r>
          <rPr>
            <sz val="10"/>
            <rFont val="Arial"/>
          </rPr>
          <t xml:space="preserve">SELECCIONE EL OBJETIVO ESTRATEGICO AL QUE LE APUNTA EL INDICADOR EN CASO QUE NO LE APUNTE A NINGUNO SE DEBE COLOCAR N/A
</t>
        </r>
      </text>
    </comment>
    <comment ref="C22" authorId="0" shapeId="0" xr:uid="{00000000-0006-0000-0200-000008000000}">
      <text>
        <r>
          <rPr>
            <sz val="10"/>
            <rFont val="Arial"/>
          </rPr>
          <t xml:space="preserve">FORMULA PARA MEDIR EL INDICADOR
</t>
        </r>
      </text>
    </comment>
    <comment ref="C24" authorId="0" shapeId="0" xr:uid="{00000000-0006-0000-0200-000009000000}">
      <text>
        <r>
          <rPr>
            <sz val="10"/>
            <rFont val="Arial"/>
          </rPr>
          <t xml:space="preserve">DESCRIPCION DE CADA UNA DE LAS VARIABLES QUE COMPONEN LA FORMULA, ESTA DEBE SER CLARA Y ESPECIFICA
</t>
        </r>
      </text>
    </comment>
    <comment ref="C26" authorId="0" shapeId="0" xr:uid="{00000000-0006-0000-0200-00000A000000}">
      <text>
        <r>
          <rPr>
            <sz val="10"/>
            <rFont val="Arial"/>
          </rPr>
          <t xml:space="preserve">COLOCAR EL VALOR NUMERICO DE LA META
</t>
        </r>
      </text>
    </comment>
    <comment ref="C30" authorId="0" shapeId="0" xr:uid="{00000000-0006-0000-0200-00000B000000}">
      <text>
        <r>
          <rPr>
            <sz val="10"/>
            <rFont val="Arial"/>
          </rPr>
          <t xml:space="preserve">DEFINIR LA UNIDAD DE MEDICION EJEMPLO PUEDE SER EN PORCENTAJE
</t>
        </r>
      </text>
    </comment>
    <comment ref="C32" authorId="0" shapeId="0" xr:uid="{00000000-0006-0000-0200-00000C000000}">
      <text>
        <r>
          <rPr>
            <sz val="10"/>
            <rFont val="Arial"/>
          </rPr>
          <t xml:space="preserve">SELECCIONAR LA FRECUENCIA DE ACUERDO A LA PERIODICIDAD QUE DESEA MEDIR EL INDICADOR
</t>
        </r>
      </text>
    </comment>
    <comment ref="C34" authorId="0" shapeId="0" xr:uid="{00000000-0006-0000-0200-00000D000000}">
      <text>
        <r>
          <rPr>
            <sz val="10"/>
            <rFont val="Arial"/>
          </rPr>
          <t xml:space="preserve">SELECCIONAR LA FRECUENCIA EN LA CUAL DESEA REALZIAR SEGUIMIENTO
</t>
        </r>
      </text>
    </comment>
    <comment ref="C36" authorId="0" shapeId="0" xr:uid="{00000000-0006-0000-0200-00000E000000}">
      <text>
        <r>
          <rPr>
            <sz val="10"/>
            <rFont val="Arial"/>
          </rPr>
          <t xml:space="preserve">SELECCIONAR EL PERIODO PARA REALIZAR EL ANALISIS DE LOS RESULTADOS DE LOS INDICADORES
</t>
        </r>
      </text>
    </comment>
    <comment ref="C40" authorId="0" shapeId="0" xr:uid="{00000000-0006-0000-0200-00000F000000}">
      <text>
        <r>
          <rPr>
            <sz val="10"/>
            <rFont val="Arial"/>
          </rPr>
          <t xml:space="preserve">DEFINIR DE DONDE VOY A TOMAR LA INFORMACIÓN, PUEDE SER DE UN CUADRO EN EXCEL, DEL RADICADOR O CUALQUIER HERRAMIENTA
</t>
        </r>
      </text>
    </comment>
    <comment ref="H40" authorId="0" shapeId="0" xr:uid="{00000000-0006-0000-0200-000010000000}">
      <text>
        <r>
          <rPr>
            <sz val="10"/>
            <rFont val="Arial"/>
          </rPr>
          <t xml:space="preserve">DEFINIR LA UNIDAD DE MEDICION, PUEDE SER PORCENTAJE, NUMERO DE RADICACIONES, NUMERO DE NOTIFICACIONES ETC
</t>
        </r>
      </text>
    </comment>
    <comment ref="M40" authorId="0" shapeId="0" xr:uid="{00000000-0006-0000-0200-000011000000}">
      <text>
        <r>
          <rPr>
            <sz val="10"/>
            <rFont val="Arial"/>
          </rPr>
          <t>SE DEBE COLOCAR EL CARGO DEL RESPONSABLE DE MEDIR Y REALIZAR SEGUIMIENTO DEL INDICADOR Y DE GENERAR 
UN ANALISIS PREVIO DE LOS RESULTADOS</t>
        </r>
      </text>
    </comment>
    <comment ref="C69" authorId="0" shapeId="0" xr:uid="{00000000-0006-0000-0200-000012000000}">
      <text>
        <r>
          <rPr>
            <sz val="10"/>
            <rFont val="Arial"/>
          </rPr>
          <t xml:space="preserve">DEJAR EVIDENCIA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400-000001000000}">
      <text>
        <r>
          <rPr>
            <sz val="10"/>
            <rFont val="Arial"/>
          </rPr>
          <t xml:space="preserve">SELECCIONE EL OBJETIVO ESTRATEGICO AL QUE LE APUNTA EL INDICADOR EN CASO QUE NO LE APUNTE A NINGUNO SE DEBE COLOCAR N/A
</t>
        </r>
      </text>
    </comment>
    <comment ref="C26" authorId="0" shapeId="0" xr:uid="{00000000-0006-0000-0400-000002000000}">
      <text>
        <r>
          <rPr>
            <sz val="10"/>
            <rFont val="Arial"/>
          </rPr>
          <t xml:space="preserve">COLOCAR EL VALOR NUMERICO DE LA META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600-000001000000}">
      <text>
        <r>
          <rPr>
            <sz val="10"/>
            <rFont val="Arial"/>
          </rPr>
          <t xml:space="preserve">SELECCIONE EL OBJETIVO ESTRATEGICO AL QUE LE APUNTA EL INDICADOR EN CASO QUE NO LE APUNTE A NINGUNO SE DEBE COLOCAR N/A
</t>
        </r>
      </text>
    </comment>
    <comment ref="C26" authorId="0" shapeId="0" xr:uid="{00000000-0006-0000-0600-000002000000}">
      <text>
        <r>
          <rPr>
            <sz val="10"/>
            <rFont val="Arial"/>
          </rPr>
          <t xml:space="preserve">COLOCAR EL VALOR NUMERICO DE LA META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800-000001000000}">
      <text>
        <r>
          <rPr>
            <sz val="10"/>
            <rFont val="Arial"/>
          </rPr>
          <t xml:space="preserve">SELECCIONE EL OBJETIVO ESTRATEGICO AL QUE LE APUNTA EL INDICADOR EN CASO QUE NO LE APUNTE A NINGUNO SE DEBE COLOCAR N/A
</t>
        </r>
      </text>
    </comment>
    <comment ref="C26" authorId="0" shapeId="0" xr:uid="{00000000-0006-0000-0800-000002000000}">
      <text>
        <r>
          <rPr>
            <sz val="10"/>
            <rFont val="Arial"/>
          </rPr>
          <t xml:space="preserve">COLOCAR EL VALOR NUMERICO DE LA META
</t>
        </r>
      </text>
    </comment>
  </commentList>
</comments>
</file>

<file path=xl/sharedStrings.xml><?xml version="1.0" encoding="utf-8"?>
<sst xmlns="http://schemas.openxmlformats.org/spreadsheetml/2006/main" count="754" uniqueCount="249">
  <si>
    <t>SUPERINTENDENCIA DE SOCIEDADES</t>
  </si>
  <si>
    <t>Codigo: GC-F-006</t>
  </si>
  <si>
    <t>SISTEMA DE GESTIÓN INTEGRADO</t>
  </si>
  <si>
    <t>Fecha: 22 de Febrero de 2012</t>
  </si>
  <si>
    <t>PROCESO: GESTIÓN INTEGRAL</t>
  </si>
  <si>
    <t>Version 002</t>
  </si>
  <si>
    <t>FORMATO: HOJA DE VIDA INDICADORES</t>
  </si>
  <si>
    <t>Pagina 1 de 1</t>
  </si>
  <si>
    <t>HOJA DE VIDA DE INDICADORES</t>
  </si>
  <si>
    <t>AÑO</t>
  </si>
  <si>
    <t>TIPO DE INDICADOR</t>
  </si>
  <si>
    <t>EFICIENCIA</t>
  </si>
  <si>
    <t>ATRIBUTO</t>
  </si>
  <si>
    <t>CUMPLIMIENTO</t>
  </si>
  <si>
    <t>PROCESO</t>
  </si>
  <si>
    <t>INTERVENCIÓN</t>
  </si>
  <si>
    <t>NOMBRE DEL INDICADOR</t>
  </si>
  <si>
    <t>EFICIENCIA EN TOMA DE POSESIÓN COMO MEDIDA DE INTERVENCIÓN</t>
  </si>
  <si>
    <t>OBJETIVO DEL INDICADOR</t>
  </si>
  <si>
    <t>Medir el tiempo de duración de un proceso de Toma de Posesión para devolver como medida de intervención</t>
  </si>
  <si>
    <t>OBJETIVO ESTRATEGICO</t>
  </si>
  <si>
    <t>No aplica</t>
  </si>
  <si>
    <t>COMO SE MIDE EL INDICADOR</t>
  </si>
  <si>
    <t>FORMULACIÓN</t>
  </si>
  <si>
    <t xml:space="preserve">   Tiempo real de duración del proceso (Julio 2015 a Junio 2016)
Tiempo estimado de duración del proceso (Julio 2015 a Junio 2016)   
</t>
  </si>
  <si>
    <t>DEFINICIÓN DE LAS VARIABLES</t>
  </si>
  <si>
    <t xml:space="preserve">Tiempo real de duración del proceso: tiempo en el que transcurre entre la posesión del agente interventor y la fecha del auto de terminación del proceso (Julio 2015 a Junio 2016)
Tiempo estimado de duración del proceso: se estima (término no legal) un tiempo promedio de 12 meses (Julio 2015 a Junio 2016)  </t>
  </si>
  <si>
    <t>META</t>
  </si>
  <si>
    <t>12 meses</t>
  </si>
  <si>
    <t>RANGO</t>
  </si>
  <si>
    <t>VERDE</t>
  </si>
  <si>
    <t>8&lt;=META&lt;=10</t>
  </si>
  <si>
    <t>AMARILLO</t>
  </si>
  <si>
    <t>10&lt;=META&lt;=12</t>
  </si>
  <si>
    <t>ROJO</t>
  </si>
  <si>
    <t>META&gt;12</t>
  </si>
  <si>
    <t>UNIDAD DE MEDIDA</t>
  </si>
  <si>
    <t>MESES</t>
  </si>
  <si>
    <t>FRECUENCIA DE MEDICION</t>
  </si>
  <si>
    <t>ANUAL (Julio 2015 a Junio 2016)</t>
  </si>
  <si>
    <t>FRECUENCIA DE SEGUIMIENTO</t>
  </si>
  <si>
    <t>ANUAL</t>
  </si>
  <si>
    <t>PERIODO DE ANALISIS</t>
  </si>
  <si>
    <t>DATOS DE LAS VARIABLES</t>
  </si>
  <si>
    <t>NOMBRE DE LA VARIABLE</t>
  </si>
  <si>
    <t>FUENTE</t>
  </si>
  <si>
    <t>RESPONSABLE</t>
  </si>
  <si>
    <t>Tiempo real de duración</t>
  </si>
  <si>
    <t>INT-F-002</t>
  </si>
  <si>
    <t>Grupo Intervenidas</t>
  </si>
  <si>
    <t>Tiempo estimado</t>
  </si>
  <si>
    <t>Código General del Proceso</t>
  </si>
  <si>
    <t>MEDICIÓN</t>
  </si>
  <si>
    <t>DATOS</t>
  </si>
  <si>
    <t>MES</t>
  </si>
  <si>
    <t>Ene</t>
  </si>
  <si>
    <t>Feb</t>
  </si>
  <si>
    <t>Mar</t>
  </si>
  <si>
    <t>Abr</t>
  </si>
  <si>
    <t>May</t>
  </si>
  <si>
    <t>Jun</t>
  </si>
  <si>
    <t>Jul</t>
  </si>
  <si>
    <t>Ago</t>
  </si>
  <si>
    <t>Sep</t>
  </si>
  <si>
    <t>Oct</t>
  </si>
  <si>
    <t>Nov</t>
  </si>
  <si>
    <t>Dic</t>
  </si>
  <si>
    <t>PROMEDIO</t>
  </si>
  <si>
    <t>RESULTADO</t>
  </si>
  <si>
    <t>GRAFICA DE INDICADOR</t>
  </si>
  <si>
    <t>GRAFICA DE INDICADORES</t>
  </si>
  <si>
    <t>ANALISIS DE INFORMACIÓN</t>
  </si>
  <si>
    <t>LIDER DEL PROCESO
(cargo)</t>
  </si>
  <si>
    <t>Delegado para Procedimientos de Insolvencia</t>
  </si>
  <si>
    <t>ACCIÓN A TOMAR</t>
  </si>
  <si>
    <t>TIPOS DE INDICADOR</t>
  </si>
  <si>
    <t>PROCESOS</t>
  </si>
  <si>
    <t>EFICACIA</t>
  </si>
  <si>
    <t>COBERTURA</t>
  </si>
  <si>
    <t>GESTIÓN ESTRATEGICA</t>
  </si>
  <si>
    <t>ACCIÓN CORRECTIVA</t>
  </si>
  <si>
    <t>SEMESTRAL</t>
  </si>
  <si>
    <t>CONFIABILIDAD</t>
  </si>
  <si>
    <t>GESTIÓN DE COMUNICACIONES</t>
  </si>
  <si>
    <t>ACCIÓN PREVENTIVA</t>
  </si>
  <si>
    <t>CUATRIMESTRAL</t>
  </si>
  <si>
    <t>EFECTIVIDAD</t>
  </si>
  <si>
    <t>COSTO</t>
  </si>
  <si>
    <t>GESTIÓN JUDICIAL</t>
  </si>
  <si>
    <t>NINGUNA</t>
  </si>
  <si>
    <t>TRIMESTRAL</t>
  </si>
  <si>
    <t>GESTIÓN INTEGRAL</t>
  </si>
  <si>
    <t>BIMESTRAL</t>
  </si>
  <si>
    <t>OPORTUNIDAD</t>
  </si>
  <si>
    <t>ANALISIS FINANCIERO Y CONTABLE</t>
  </si>
  <si>
    <t xml:space="preserve">           </t>
  </si>
  <si>
    <t>MENSUAL</t>
  </si>
  <si>
    <t>SATISFACCIÓN DEL CLIENTE</t>
  </si>
  <si>
    <t>INVESTIGACIONES ADMINISTRATIVAS</t>
  </si>
  <si>
    <t>OTRO</t>
  </si>
  <si>
    <t>ACTUACIONES Y AUTORIZACIONES ADMINISTRATIVAS</t>
  </si>
  <si>
    <t>REGIMEN CAMBIARIO</t>
  </si>
  <si>
    <t>LIQUIDACIÓN JUDICIAL</t>
  </si>
  <si>
    <t>RECUPERACIÓN EMPRESARIAL</t>
  </si>
  <si>
    <t>PROCESOS ESPECIALES</t>
  </si>
  <si>
    <t>PROCESOS SOCIETARIOS</t>
  </si>
  <si>
    <t>CONCILIACIÓN Y ARBITRAMENTO</t>
  </si>
  <si>
    <t>PROCESOS PARALELOS A LA INSOLVENCIA</t>
  </si>
  <si>
    <t>GESTIÓN CONTRACTUAL</t>
  </si>
  <si>
    <t>GESTIÓN FINANCIERA Y CONTABLE</t>
  </si>
  <si>
    <t>GESTIÓN DOCUMENTAL</t>
  </si>
  <si>
    <t>GESTIÓN TALENTO HUMANO</t>
  </si>
  <si>
    <t>GESTIÓN INFRAESTRUCTURA Y LOGISTICA</t>
  </si>
  <si>
    <t>EVALUACIÓN Y CONTROL</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</si>
  <si>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</si>
  <si>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</si>
  <si>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</si>
  <si>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</si>
  <si>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Administrar justicia empresarial y de insolvencia, de manera oportuna, efectiva y transparente</t>
  </si>
  <si>
    <t>Generar y desarrollar una doctrina jurídica y contable, societaria de excelencia e impulsar reformas legales en materia societaria y comercial</t>
  </si>
  <si>
    <t>Actualizar e  integrar la plataforma tecnológica para mejorar los procesos y servicios de información y comunicación interna y externa</t>
  </si>
  <si>
    <t>Fortalecer la estructura organizacional y adecuarla a las nuevas funciones otorgadas por la ley</t>
  </si>
  <si>
    <t>Codigo: GC-F-007</t>
  </si>
  <si>
    <t>SISTEMA DE GESTION INTEGRADO</t>
  </si>
  <si>
    <t>Version: 001</t>
  </si>
  <si>
    <t>PROCESO:  GESTION INTEGRAL</t>
  </si>
  <si>
    <t>Fecha: 30 de Agosto de 2008</t>
  </si>
  <si>
    <t>FORMATO: DATOS INDICADORES PROCESOS</t>
  </si>
  <si>
    <t>GRUPO</t>
  </si>
  <si>
    <t>DATOSANUAL 
Julio 2015 a Junio 2016</t>
  </si>
  <si>
    <t>TOTAL</t>
  </si>
  <si>
    <t>OBSERVACIONES</t>
  </si>
  <si>
    <t>INTERVENIDAS</t>
  </si>
  <si>
    <t>Oportunidad en la terminación de procesos</t>
  </si>
  <si>
    <t>Medir la terminación de procesos de toma de posesión como medida de intervención en tiempo menor a la meta propuesta (oportunidad)</t>
  </si>
  <si>
    <t xml:space="preserve">    No. de procesos terminados oportunamente (julio 2015 a junio 2016)
Número de procesos terminados (julio 2015 a junio 2016)    
</t>
  </si>
  <si>
    <t>Número de procesos terminados oportunamente: procesos que duraron menos de 12 meses para su terminación (Julio 2015 - junio 2016)
Número de procesos terminados: procesos terminados en el año de medición (Julio 2015 - junio 2016)</t>
  </si>
  <si>
    <t>50&lt;=META&lt;=60</t>
  </si>
  <si>
    <t>40&lt;=META&lt;=50</t>
  </si>
  <si>
    <t>META&lt;40</t>
  </si>
  <si>
    <t>NÚMERO DE PROCESOS</t>
  </si>
  <si>
    <t>ANUAL (julio 2015 a junio 2016)</t>
  </si>
  <si>
    <t>Número de procesos terminados en menos de 12 meses</t>
  </si>
  <si>
    <t>Numero de procesos</t>
  </si>
  <si>
    <t>Grupo de Intervenidas</t>
  </si>
  <si>
    <t>número de procesos terminados</t>
  </si>
  <si>
    <t>Delegado para Procedimientos de Insolvencia.</t>
  </si>
  <si>
    <t>No. de procesos terminados oportunamente</t>
  </si>
  <si>
    <t xml:space="preserve">Número de procesos terminados    </t>
  </si>
  <si>
    <t>Código: GC-F-006</t>
  </si>
  <si>
    <t>Fecha: 14 de junio de 2019</t>
  </si>
  <si>
    <t>Versión 004</t>
  </si>
  <si>
    <t>Eficacia</t>
  </si>
  <si>
    <t>Sociedades evaluadas</t>
  </si>
  <si>
    <t>Medir el porcentaje sociedades evaluadas en el seguimiento financiero y contable frente a las sociedades asignadas programadas</t>
  </si>
  <si>
    <t>Posicionar a la Superintendencia de Sociedades en la mente de sus grupos de interés</t>
  </si>
  <si>
    <t>Número de sociedades evaluadas en el periodo
---------------------------------------------------------------------------------------------  * 100%
Total sociedades asignadas</t>
  </si>
  <si>
    <t>Número de sociedades evaluadas en el período: Todas las sociedades con el oficio de requerimiento (observaciones) o Archivo
Total aociedades asignadas: Total de sociedades programadas a los ponentes</t>
  </si>
  <si>
    <t>Mayor a 90%</t>
  </si>
  <si>
    <t>Entre 89% y 65%</t>
  </si>
  <si>
    <t>Menor a 65%</t>
  </si>
  <si>
    <t>PORCENTAJE</t>
  </si>
  <si>
    <t>Número de Sociedades Evaluadas en el Periodo</t>
  </si>
  <si>
    <t>Bases de datos</t>
  </si>
  <si>
    <t>Días</t>
  </si>
  <si>
    <t>Coordinador Grupo Análisis Financiero y Contable</t>
  </si>
  <si>
    <t>Total Sociedades Asignadas Programadas</t>
  </si>
  <si>
    <t>ENE</t>
  </si>
  <si>
    <t>FEB</t>
  </si>
  <si>
    <t>MAR</t>
  </si>
  <si>
    <t>ABR</t>
  </si>
  <si>
    <t>MAY</t>
  </si>
  <si>
    <t>JUN</t>
  </si>
  <si>
    <t>JUL</t>
  </si>
  <si>
    <t>AGOS</t>
  </si>
  <si>
    <t>SEP</t>
  </si>
  <si>
    <t>OCT</t>
  </si>
  <si>
    <t>NOV</t>
  </si>
  <si>
    <t>DIC</t>
  </si>
  <si>
    <t>Análisis Semestre 1:</t>
  </si>
  <si>
    <t xml:space="preserve">Primer Trimestre 2025: 
En cumplimiento de la Política de Supervisión en materia de la gestión del riesgo de insolvencia, se adelantó la evaluación de la situación financiera al 100% de 85 sociedades que continuaban en seguimiento luego de concluida la gestión del  primer trimestre del  2025, 6 corresponden a sociedades en seguimiento muestras del año 2018, 2019 y 2020, 6 sociedades asignadas por el Despacho del Delegado para Supervisión Societaria como casos especiales y 73 sociedades con Muy Alto y Alto interés de Supervisión, sometidas a seguimiento trimestral y o semestral para los años de 2020, 2021, 2022, 2023 2024.
La evaluación fue realizada bajo los parámetros de tiempo otorgados en la asignación de la radicación que da cuenta de la evolución de la sociedad para el caso de sociedades en seguimiento, metodología e instrumento de monitoreo para las sociedades en seguimiento trimestral o en el correo electrónico de asignación del caso especial. 
Segundo Trimestre 2025: 
En cumplimiento de la Política de Supervisión en materia de la gestión del riesgo de insolvencia, se adelantó la evaluación de la situación financiera al 100% de 69 sociedades que continuaban en seguimiento luego de concluida la gestión del  segundo trimestre del  2025, 12 corresponden a sociedades en seguimiento muestras del año 2018, 2019 y 2020, 5 sociedades asignadas por el Despacho del Delegado para Supervisión Societaria como casos especiales y 52 sociedades con Muy Alto y Alto interés de Supervisión, sometidas a seguimiento trimestral y o semestral para los años de 2020, 2021, 2022, 2023 2024.
La evaluación fue realizada bajo los parámetros de tiempo otorgados en la asignación de la radicación que da cuenta de la evolución de la sociedad para el caso de sociedades en seguimiento, metodología e instrumento de monitoreo para las sociedades en seguimiento trimestral o en el correo electrónico de asignación del caso especial. </t>
  </si>
  <si>
    <t>Análisis Semestre 2:</t>
  </si>
  <si>
    <t>Tercer Trimestre 2025: 
En cumplimiento de la Política de Supervisión en materia de la gestión del riesgo de insolvencia, se adelantó la evaluación de la situación financiera al 100% de 81 sociedades que continuaban en seguimiento luego de concluida la gestión del  tercer trimestre del  2025, 5 corresponden a sociedades en seguimiento muestras del año 2018, 2019 y 2020, 3 sociedades asignadas por el Despacho del Delegado para Supervisión Societaria como casos especiales y 73 sociedades con Muy Alto y Alto interés de Supervisión, sometidas a seguimiento trimestral y o semestral para los años de 2020, 2021, 2022, 2023 2024.
La evaluación fue realizada bajo los parámetros de tiempo otorgados en la asignación de la radicación que da cuenta de la evolución de la sociedad para el caso de sociedades en seguimiento, metodología e instrumento de monitoreo para las sociedades en seguimiento trimestral o en el correo electrónico de asignación del caso especial.
Cuatro Trimestre 2025: 
En cumplimiento de la Política de Supervisión en materia de la gestión del riesgo de insolvencia, se adelantó la evaluación de la situación financiera al 100% de 173 sociedades que continuaban en seguimiento luego de concluida la gestión del  cuarto trimestre del  2025, 15 corresponden a sociedades en seguimiento muestras del año 2018, 2019 y 2020, 45 sociedades asignadas por el Despacho del Delegado para Supervisión Societaria como casos especiales y 113 sociedades con Muy Alto y Alto interés de Supervisión, sometidas a seguimiento trimestral y o semestral para los años de 2020, 2021, 2022, 2023, 2024 y 2025.
La evaluación fue realizada bajo los parámetros de tiempo otorgados en la asignación de la radicación que da cuenta de la evolución de la sociedad para el caso de sociedades en seguimiento, metodología e instrumento de monitoreo para las sociedades en seguimiento trimestral o en el correo electrónico de asignación del caso especial.</t>
  </si>
  <si>
    <t>Delegado(a) de Supervisión Societaria</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</si>
  <si>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</si>
  <si>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</si>
  <si>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</si>
  <si>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</si>
  <si>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</si>
  <si>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</si>
  <si>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ANALISIS ECONOMICO Y DE RIESGO</t>
  </si>
  <si>
    <t>ATENCION AL CIUDADANO</t>
  </si>
  <si>
    <t>CONTROL DISCIPLINARIO</t>
  </si>
  <si>
    <t>GESTION COMUNICACIONES</t>
  </si>
  <si>
    <t>GESTION CONTRACTUAL</t>
  </si>
  <si>
    <t>GESTION DE APOYO JUDICIAL</t>
  </si>
  <si>
    <t>GESTION DE INFORMACION EMPRESARIAL</t>
  </si>
  <si>
    <t>GESTION DE INFRAESTRUCTURA FISICA</t>
  </si>
  <si>
    <t>GESTION DE INFRAESTRUCTURA Y TECNOLOGIAS DE INFORMACION</t>
  </si>
  <si>
    <t>GESTION DEL TALENTO HUMANO</t>
  </si>
  <si>
    <t>GESTION DOCUMENTAL</t>
  </si>
  <si>
    <t>GESTION ESTRATEGICA</t>
  </si>
  <si>
    <t>GESTION FINANCIERA Y CONTABLE</t>
  </si>
  <si>
    <t xml:space="preserve">GESTION INTEGRAL </t>
  </si>
  <si>
    <t>GESTION JUDICIAL</t>
  </si>
  <si>
    <t>TIPO DE ACCION</t>
  </si>
  <si>
    <t>Version: 004</t>
  </si>
  <si>
    <t>TRIMESTRE I</t>
  </si>
  <si>
    <t>TRIMESTRE II</t>
  </si>
  <si>
    <t>TRIMESTRE III</t>
  </si>
  <si>
    <t>TRIMESTRE IV</t>
  </si>
  <si>
    <t>ANÁLISIS FINANCIERO Y CONTABLE</t>
  </si>
  <si>
    <t>Eficiencia</t>
  </si>
  <si>
    <t>Diagnóstico de la sociedad</t>
  </si>
  <si>
    <t xml:space="preserve">Garantizar que los diagnósticos de las sociedades se realicen en el tiempo oportuno
</t>
  </si>
  <si>
    <t>Número de sociedades con los diagnósticos realizados en el tiempo oportuno
 -----------------------------------------------------------------------------------------------------------------------------------------   * 100%
  Número de sociedades con diagnóstico realizado</t>
  </si>
  <si>
    <t>Diagnóstico realizado en el tiempo oportuno: Llevar a cabo el diagnóstico, sin retrasos y garantizando la disponibilidad de la información.
Diagnostico realizado: Llevar a cabo el diagnostico en la sociedad.</t>
  </si>
  <si>
    <t>Mayor o igual a 80%</t>
  </si>
  <si>
    <t>Entre 79% y 60%</t>
  </si>
  <si>
    <t>Menor a 59%</t>
  </si>
  <si>
    <t>Número de sociedades con los diagnósticos realizados en el tiempo oportuno</t>
  </si>
  <si>
    <t>Unidad</t>
  </si>
  <si>
    <t xml:space="preserve"> Número de sociedades con diagnóstico realizado</t>
  </si>
  <si>
    <t xml:space="preserve">Primer Trimestre 2025: 
En cumplimiento de la Política de Supervisión en materia de la gestión del riesgo de insolvencia, se adelantó la evaluación de la situación financiera al 100% de 85 sociedades que continuaban en seguimiento luego de concluida la gestión del I primer trimestre del  2025, 6 corresponden a sociedades en seguimiento muestras del año 2018, 2019 y 2020, 6 sociedades asignadas por el Despacho del Delegado para Supervisión Societaria como casos especiales y 73 sociedades con Muy Alto y Alto interés de Supervisión, sometidas a seguimiento trimestral y o semestral para los años de 2020, 2021, 2022, 2023 2024.
La evaluación fue realizada bajo los parámetros de tiempo otorgados en la asignación de la radicación que da cuenta de la evolución de la sociedad para el caso de sociedades en seguimiento, metodología e instrumento de monitoreo para las sociedades en seguimiento trimestral o en el correo electrónico de asignación del caso especial. 
Segundo Trimestre 2025: 
En cumplimiento de la Política de Supervisión en materia de la gestión del riesgo de insolvencia, se adelantó la evaluación de la situación financiera al 100% de 69 sociedades que continuaban en seguimiento luego de concluida la gestión del I primer trimestre del  2025, 12 corresponden a sociedades en seguimiento muestras del año 2018, 2019 y 2020, 5 sociedades asignadas por el Despacho del Delegado para Supervisión Societaria como casos especiales y 52 sociedades con Muy Alto y Alto interés de Supervisión, sometidas a seguimiento trimestral y o semestral para los años de 2020, 2021, 2022, 2023 2024.
La evaluación fue realizada bajo los parámetros de tiempo otorgados en la asignación de la radicación que da cuenta de la evolución de la sociedad para el caso de sociedades en seguimiento, metodología e instrumento de monitoreo para las sociedades en seguimiento trimestral o en el correo electrónico de asignación del caso especial. </t>
  </si>
  <si>
    <t>Impacto Gestión de riesgo de insolvencia</t>
  </si>
  <si>
    <t>Categorizar las medidas adoptadas frente al riesgo de Insolvencia</t>
  </si>
  <si>
    <t>Total de medidas adoptadas por la entidad en el periodo evaluado
           --------------------------------------------------------------------------------------------------------------  * 100%
Numero de sociedades gestionadas en el periodo evaluado</t>
  </si>
  <si>
    <t xml:space="preserve">Total de medidas adoptadas por la entidad en el periodo evaluado: Son las sociedades en seguimiento financiero o con plan de mejoramiento. Las medidas son: Plan de mejoramiento; Control (Art. 85); Investigaciones Administrativas (ley 222 Art 87); Reorganización (Ley1116); Liquidación Judicial (Ley1116); y Archivo por Riesgo Bajo.
Numero de sociedades gestionadas en el periodo evaluado:  Son la muestra de la política de supervisión,  más los casos especiales, más sociedades en seguimiento de periodos anteriores.
</t>
  </si>
  <si>
    <t>Mayor o igual a 90%</t>
  </si>
  <si>
    <t>Entre 89% y 60%</t>
  </si>
  <si>
    <t>Total de medidas adoptadas por la entidad en el periodo evaluado</t>
  </si>
  <si>
    <t>Módulo de seguimiento financiero</t>
  </si>
  <si>
    <t>Número</t>
  </si>
  <si>
    <t>Coordinador análisis y seguimiento financiero</t>
  </si>
  <si>
    <t>Numero de sociedades gestionadas en el periodo evaluado</t>
  </si>
  <si>
    <t>Primer Trimestre:
Fueron gestionadas 85 sociedades, sobre las cuales se adoptaron medidas de supervisión en el 93% de las mismas, es decir 79 sociedades, puesto que 6 se encuentran en proceso de evaluación.
Segundo Trimestre:
Fueron gestionadas 69 sociedades, sobre las cuales se adoptaron medidas de supervisión en el 93% de las mismas, es decir 64 sociedades, puesto que 5 se encuentran en proceso de evaluación.</t>
  </si>
  <si>
    <t xml:space="preserve">
Tercer Trimestre:
Fueron gestionadas 81 sociedades, sobre las cuales se adoptaron medidas de supervisión en el 96% de las mismas, es decir 78 sociedades, puesto que 3 se encuentran en proceso de evaluación.
Cuarto Trimestre:
Fueron gestionadas 173 sociedades, sobre las cuales se adoptaron medidas de supervisión en el 96% de las mismas, es decir 128 sociedades, puesto que 45 se encuentran en proceso de evaluación.</t>
  </si>
  <si>
    <t>MEDIDAS ADOPTADAS POR LA ENTIDAD</t>
  </si>
  <si>
    <t>Plan de mejoramiento</t>
  </si>
  <si>
    <t>Control (Art. 85)</t>
  </si>
  <si>
    <t>Investigaciones Administrativas (ley 222 Art 87)</t>
  </si>
  <si>
    <t>Reorganización (Ley1116)</t>
  </si>
  <si>
    <t>Liquidación Judicial (Ley1116)</t>
  </si>
  <si>
    <t>Restructuraciones  Corporativas (Fusiones, esciciones, entre otro)</t>
  </si>
  <si>
    <t xml:space="preserve">Conglomerados </t>
  </si>
  <si>
    <t>Archivo por Riesgo Bajo.</t>
  </si>
  <si>
    <t>Liquidación voluntaria</t>
  </si>
  <si>
    <t>Traslado a otras Entidades</t>
  </si>
  <si>
    <t>En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</si>
</sst>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9" x14ac:knownFonts="1">
    <font>
      <sz val="10"/>
      <name val="Arial"/>
    </font>
    <font>
      <sz val="10"/>
      <name val="Arial"/>
      <family val="2"/>
    </font>
    <font>
      <b/>
      <sz val="10"/>
      <name val="Arial"/>
      <family val="2"/>
    </font>
    <font>
      <b/>
      <sz val="10"/>
      <color indexed="9"/>
      <name val="Arial"/>
      <family val="2"/>
    </font>
    <font>
      <sz val="10"/>
      <color indexed="9"/>
      <name val="Arial"/>
      <family val="2"/>
    </font>
    <font>
      <b/>
      <sz val="12"/>
      <color indexed="8"/>
      <name val="Arial Black"/>
      <family val="2"/>
    </font>
    <font>
      <b/>
      <sz val="12"/>
      <color indexed="8"/>
      <name val="Arial Narrow"/>
      <family val="2"/>
    </font>
    <font>
      <b/>
      <sz val="10"/>
      <color indexed="8"/>
      <name val="Arial Narrow"/>
      <family val="2"/>
    </font>
    <font>
      <b/>
      <sz val="14"/>
      <color indexed="9"/>
      <name val="Arial"/>
      <family val="2"/>
    </font>
    <font>
      <b/>
      <sz val="14"/>
      <color indexed="8"/>
      <name val="Arial"/>
      <family val="2"/>
    </font>
    <font>
      <b/>
      <sz val="14"/>
      <name val="Arial"/>
      <family val="2"/>
    </font>
    <font>
      <b/>
      <sz val="12"/>
      <name val="Arial"/>
      <family val="2"/>
    </font>
    <font>
      <b/>
      <sz val="9"/>
      <name val="Arial"/>
      <family val="2"/>
    </font>
    <font>
      <b/>
      <sz val="18"/>
      <name val="Arial"/>
      <family val="2"/>
    </font>
    <font>
      <sz val="10"/>
      <name val="Arial"/>
      <family val="2"/>
    </font>
    <font>
      <b/>
      <sz val="8"/>
      <name val="Arial"/>
      <family val="2"/>
    </font>
    <font>
      <b/>
      <sz val="10"/>
      <color indexed="8"/>
      <name val="Arial"/>
      <family val="2"/>
    </font>
    <font>
      <b/>
      <sz val="12"/>
      <color indexed="8"/>
      <name val="Arial"/>
      <family val="2"/>
    </font>
    <font>
      <sz val="9"/>
      <color indexed="8"/>
      <name val="Arial"/>
      <family val="2"/>
    </font>
    <font>
      <sz val="10"/>
      <name val="Arial"/>
      <family val="2"/>
    </font>
    <font>
      <sz val="9"/>
      <name val="Arial"/>
      <family val="2"/>
    </font>
    <font>
      <sz val="16"/>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0"/>
      <color theme="1"/>
      <name val="Arial"/>
      <family val="2"/>
    </font>
    <font>
      <b/>
      <sz val="16"/>
      <color theme="0"/>
      <name val="Arial"/>
      <family val="2"/>
    </font>
    <font>
      <b/>
      <sz val="11"/>
      <color theme="0"/>
      <name val="Arial"/>
      <family val="2"/>
    </font>
  </fonts>
  <fills count="13">
    <fill>
      <patternFill patternType="none"/>
    </fill>
    <fill>
      <patternFill patternType="gray125"/>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0"/>
        <bgColor indexed="64"/>
      </patternFill>
    </fill>
    <fill>
      <patternFill patternType="solid">
        <fgColor indexed="13"/>
        <bgColor indexed="64"/>
      </patternFill>
    </fill>
    <fill>
      <patternFill patternType="solid">
        <fgColor theme="0"/>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962D46"/>
      </patternFill>
    </fill>
    <fill>
      <patternFill patternType="solid">
        <fgColor rgb="FF962D46"/>
        <bgColor indexed="64"/>
      </patternFill>
    </fill>
  </fills>
  <borders count="85">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style="medium">
        <color indexed="64"/>
      </bottom>
      <diagonal/>
    </border>
    <border>
      <left style="thick">
        <color indexed="64"/>
      </left>
      <right style="medium">
        <color indexed="64"/>
      </right>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style="medium">
        <color indexed="64"/>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style="thin">
        <color indexed="64"/>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ck">
        <color indexed="64"/>
      </left>
      <right style="medium">
        <color indexed="64"/>
      </right>
      <top/>
      <bottom/>
      <diagonal/>
    </border>
    <border>
      <left style="thin">
        <color indexed="64"/>
      </left>
      <right style="thick">
        <color indexed="64"/>
      </right>
      <top style="medium">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thick">
        <color indexed="64"/>
      </left>
      <right style="medium">
        <color indexed="64"/>
      </right>
      <top/>
      <bottom style="thin">
        <color indexed="64"/>
      </bottom>
      <diagonal/>
    </border>
    <border>
      <left/>
      <right style="medium">
        <color indexed="64"/>
      </right>
      <top style="thick">
        <color indexed="64"/>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right style="medium">
        <color indexed="64"/>
      </right>
      <top style="thin">
        <color indexed="64"/>
      </top>
      <bottom style="thick">
        <color indexed="64"/>
      </bottom>
      <diagonal/>
    </border>
    <border>
      <left style="thick">
        <color indexed="64"/>
      </left>
      <right style="thick">
        <color indexed="64"/>
      </right>
      <top style="thin">
        <color indexed="64"/>
      </top>
      <bottom style="thick">
        <color indexed="64"/>
      </bottom>
      <diagonal/>
    </border>
    <border>
      <left style="medium">
        <color indexed="64"/>
      </left>
      <right style="medium">
        <color indexed="64"/>
      </right>
      <top style="thin">
        <color indexed="64"/>
      </top>
      <bottom/>
      <diagonal/>
    </border>
  </borders>
  <cellStyleXfs count="3">
    <xf numFmtId="0" fontId="0" fillId="0" borderId="0"/>
    <xf numFmtId="0" fontId="19" fillId="0" borderId="0"/>
    <xf numFmtId="9" fontId="19" fillId="0" borderId="0"/>
  </cellStyleXfs>
  <cellXfs count="338">
    <xf numFmtId="0" fontId="0" fillId="0" borderId="0" xfId="0"/>
    <xf numFmtId="0" fontId="3" fillId="2" borderId="1" xfId="0" applyFont="1" applyFill="1" applyBorder="1" applyAlignment="1">
      <alignment horizontal="center"/>
    </xf>
    <xf numFmtId="0" fontId="3" fillId="2" borderId="2" xfId="0" applyFont="1" applyFill="1" applyBorder="1"/>
    <xf numFmtId="0" fontId="0" fillId="3" borderId="0" xfId="0" applyFill="1"/>
    <xf numFmtId="0" fontId="3" fillId="3" borderId="3" xfId="0" applyFont="1" applyFill="1" applyBorder="1" applyAlignment="1">
      <alignment horizontal="center"/>
    </xf>
    <xf numFmtId="0" fontId="3" fillId="3" borderId="4" xfId="0" applyFont="1" applyFill="1" applyBorder="1" applyAlignment="1">
      <alignment horizontal="center"/>
    </xf>
    <xf numFmtId="0" fontId="3" fillId="3" borderId="5" xfId="0" applyFont="1" applyFill="1" applyBorder="1" applyAlignment="1">
      <alignment horizontal="center"/>
    </xf>
    <xf numFmtId="0" fontId="3" fillId="3" borderId="0" xfId="0" applyFont="1" applyFill="1" applyAlignment="1">
      <alignment horizontal="center"/>
    </xf>
    <xf numFmtId="0" fontId="3" fillId="3" borderId="6" xfId="0" applyFont="1" applyFill="1" applyBorder="1" applyAlignment="1">
      <alignment horizontal="center"/>
    </xf>
    <xf numFmtId="0" fontId="2" fillId="3" borderId="7" xfId="0" applyFont="1" applyFill="1" applyBorder="1"/>
    <xf numFmtId="0" fontId="2" fillId="3" borderId="6" xfId="0" applyFont="1" applyFill="1" applyBorder="1"/>
    <xf numFmtId="0" fontId="2" fillId="4" borderId="1" xfId="0" applyFont="1" applyFill="1" applyBorder="1" applyAlignment="1">
      <alignment horizontal="center" wrapText="1"/>
    </xf>
    <xf numFmtId="0" fontId="2" fillId="3" borderId="8" xfId="0" applyFont="1" applyFill="1" applyBorder="1" applyAlignment="1">
      <alignment horizontal="center"/>
    </xf>
    <xf numFmtId="0" fontId="2" fillId="3" borderId="9" xfId="0" applyFont="1" applyFill="1" applyBorder="1" applyAlignment="1">
      <alignment horizontal="center"/>
    </xf>
    <xf numFmtId="0" fontId="2" fillId="3" borderId="10" xfId="0" applyFont="1" applyFill="1" applyBorder="1" applyAlignment="1">
      <alignment horizontal="center"/>
    </xf>
    <xf numFmtId="0" fontId="2" fillId="3" borderId="11" xfId="0" applyFont="1" applyFill="1" applyBorder="1" applyAlignment="1">
      <alignment horizontal="center"/>
    </xf>
    <xf numFmtId="0" fontId="3" fillId="2" borderId="2" xfId="0" applyFont="1" applyFill="1" applyBorder="1" applyAlignment="1">
      <alignment horizontal="center" vertical="distributed" wrapText="1"/>
    </xf>
    <xf numFmtId="0" fontId="2" fillId="0" borderId="2" xfId="0" applyFont="1" applyBorder="1" applyAlignment="1">
      <alignment horizontal="center" vertical="distributed"/>
    </xf>
    <xf numFmtId="0" fontId="4" fillId="3" borderId="0" xfId="0" applyFont="1" applyFill="1"/>
    <xf numFmtId="0" fontId="3" fillId="2" borderId="1" xfId="0" applyFont="1" applyFill="1" applyBorder="1" applyAlignment="1">
      <alignment vertical="center" wrapText="1"/>
    </xf>
    <xf numFmtId="0" fontId="3" fillId="2" borderId="4" xfId="0" applyFont="1" applyFill="1" applyBorder="1" applyAlignment="1">
      <alignment vertical="center" wrapText="1"/>
    </xf>
    <xf numFmtId="0" fontId="0" fillId="3" borderId="0" xfId="0" applyFill="1" applyAlignment="1">
      <alignment wrapText="1"/>
    </xf>
    <xf numFmtId="0" fontId="3" fillId="2" borderId="2" xfId="0" applyFont="1" applyFill="1" applyBorder="1" applyAlignment="1">
      <alignment vertical="center" wrapText="1"/>
    </xf>
    <xf numFmtId="0" fontId="0" fillId="0" borderId="0" xfId="0" applyAlignment="1">
      <alignment horizontal="center" vertical="center"/>
    </xf>
    <xf numFmtId="0" fontId="10" fillId="0" borderId="0" xfId="0" applyFont="1" applyAlignment="1">
      <alignment horizontal="center"/>
    </xf>
    <xf numFmtId="0" fontId="0" fillId="0" borderId="0" xfId="0" applyAlignment="1">
      <alignment horizontal="left"/>
    </xf>
    <xf numFmtId="0" fontId="0" fillId="0" borderId="2" xfId="0" applyBorder="1" applyAlignment="1">
      <alignment horizontal="left" vertical="center" wrapText="1"/>
    </xf>
    <xf numFmtId="0" fontId="0" fillId="0" borderId="12" xfId="0" applyBorder="1" applyAlignment="1">
      <alignment horizontal="center" vertical="center" wrapText="1"/>
    </xf>
    <xf numFmtId="0" fontId="2" fillId="0" borderId="2" xfId="0" applyFont="1" applyBorder="1" applyAlignment="1">
      <alignment horizontal="center" wrapText="1"/>
    </xf>
    <xf numFmtId="0" fontId="1" fillId="3" borderId="0" xfId="0" applyFont="1" applyFill="1"/>
    <xf numFmtId="0" fontId="1" fillId="3" borderId="2" xfId="0" applyFont="1" applyFill="1" applyBorder="1" applyAlignment="1">
      <alignment horizontal="center"/>
    </xf>
    <xf numFmtId="0" fontId="2" fillId="3" borderId="13" xfId="0" applyFont="1" applyFill="1" applyBorder="1"/>
    <xf numFmtId="0" fontId="12" fillId="3" borderId="8" xfId="0" applyFont="1" applyFill="1" applyBorder="1" applyAlignment="1">
      <alignment horizontal="left" wrapText="1"/>
    </xf>
    <xf numFmtId="0" fontId="2" fillId="3" borderId="14" xfId="0" applyFont="1" applyFill="1" applyBorder="1" applyAlignment="1">
      <alignment horizontal="center"/>
    </xf>
    <xf numFmtId="0" fontId="22" fillId="3" borderId="0" xfId="0" applyFont="1" applyFill="1"/>
    <xf numFmtId="0" fontId="23" fillId="3" borderId="0" xfId="0" applyFont="1" applyFill="1"/>
    <xf numFmtId="0" fontId="24" fillId="3" borderId="0" xfId="0" applyFont="1" applyFill="1"/>
    <xf numFmtId="0" fontId="23" fillId="3" borderId="0" xfId="0" applyFont="1" applyFill="1" applyAlignment="1">
      <alignment vertical="center" wrapText="1"/>
    </xf>
    <xf numFmtId="0" fontId="23" fillId="3" borderId="0" xfId="0" applyFont="1" applyFill="1" applyAlignment="1">
      <alignment horizontal="center" vertical="center" wrapText="1"/>
    </xf>
    <xf numFmtId="0" fontId="14" fillId="3" borderId="0" xfId="0" applyFont="1" applyFill="1" applyAlignment="1">
      <alignment vertical="center" wrapText="1"/>
    </xf>
    <xf numFmtId="0" fontId="0" fillId="3" borderId="0" xfId="0" applyFill="1" applyAlignment="1">
      <alignment horizontal="left"/>
    </xf>
    <xf numFmtId="9" fontId="2" fillId="3" borderId="14" xfId="0" applyNumberFormat="1" applyFont="1" applyFill="1" applyBorder="1" applyAlignment="1">
      <alignment horizontal="center"/>
    </xf>
    <xf numFmtId="9" fontId="0" fillId="0" borderId="0" xfId="0" applyNumberFormat="1"/>
    <xf numFmtId="17" fontId="2" fillId="3" borderId="15" xfId="0" applyNumberFormat="1" applyFont="1" applyFill="1" applyBorder="1" applyAlignment="1">
      <alignment horizontal="center"/>
    </xf>
    <xf numFmtId="17" fontId="15" fillId="3" borderId="15" xfId="0" applyNumberFormat="1" applyFont="1" applyFill="1" applyBorder="1" applyAlignment="1">
      <alignment horizontal="center"/>
    </xf>
    <xf numFmtId="0" fontId="0" fillId="3" borderId="0" xfId="0" applyFill="1" applyProtection="1">
      <protection locked="0"/>
    </xf>
    <xf numFmtId="0" fontId="23" fillId="3" borderId="0" xfId="0" applyFont="1" applyFill="1" applyProtection="1">
      <protection locked="0"/>
    </xf>
    <xf numFmtId="0" fontId="25" fillId="3" borderId="0" xfId="0" applyFont="1" applyFill="1" applyProtection="1">
      <protection locked="0"/>
    </xf>
    <xf numFmtId="0" fontId="1" fillId="3" borderId="0" xfId="0" applyFont="1" applyFill="1" applyProtection="1">
      <protection locked="0"/>
    </xf>
    <xf numFmtId="0" fontId="0" fillId="0" borderId="0" xfId="0" applyProtection="1">
      <protection locked="0"/>
    </xf>
    <xf numFmtId="0" fontId="0" fillId="3" borderId="0" xfId="0" applyFill="1" applyAlignment="1" applyProtection="1">
      <alignment wrapText="1"/>
      <protection locked="0"/>
    </xf>
    <xf numFmtId="0" fontId="24" fillId="3" borderId="0" xfId="0" applyFont="1" applyFill="1" applyProtection="1">
      <protection locked="0"/>
    </xf>
    <xf numFmtId="0" fontId="24" fillId="7" borderId="0" xfId="0" applyFont="1" applyFill="1" applyProtection="1">
      <protection locked="0"/>
    </xf>
    <xf numFmtId="0" fontId="23" fillId="3" borderId="0" xfId="0" applyFont="1" applyFill="1" applyAlignment="1" applyProtection="1">
      <alignment vertical="center" wrapText="1"/>
      <protection locked="0"/>
    </xf>
    <xf numFmtId="0" fontId="23" fillId="3" borderId="0" xfId="0" applyFont="1" applyFill="1" applyAlignment="1" applyProtection="1">
      <alignment horizontal="center" vertical="center" wrapText="1"/>
      <protection locked="0"/>
    </xf>
    <xf numFmtId="0" fontId="24" fillId="3" borderId="0" xfId="0" applyFont="1" applyFill="1" applyAlignment="1" applyProtection="1">
      <alignment horizontal="center" vertical="center" wrapText="1"/>
      <protection locked="0"/>
    </xf>
    <xf numFmtId="0" fontId="19" fillId="3" borderId="0" xfId="0" applyFont="1" applyFill="1" applyAlignment="1" applyProtection="1">
      <alignment vertical="center" wrapText="1"/>
      <protection locked="0"/>
    </xf>
    <xf numFmtId="0" fontId="2" fillId="3" borderId="2" xfId="0" applyFont="1" applyFill="1" applyBorder="1" applyAlignment="1">
      <alignment horizontal="center"/>
    </xf>
    <xf numFmtId="0" fontId="2" fillId="3" borderId="7" xfId="1" applyFont="1" applyFill="1" applyBorder="1"/>
    <xf numFmtId="0" fontId="2" fillId="3" borderId="15" xfId="1" applyFont="1" applyFill="1" applyBorder="1" applyAlignment="1">
      <alignment horizontal="center"/>
    </xf>
    <xf numFmtId="0" fontId="2" fillId="3" borderId="17" xfId="1" applyFont="1" applyFill="1" applyBorder="1" applyAlignment="1">
      <alignment horizontal="center"/>
    </xf>
    <xf numFmtId="0" fontId="2" fillId="3" borderId="11" xfId="1" applyFont="1" applyFill="1" applyBorder="1" applyAlignment="1">
      <alignment horizontal="center"/>
    </xf>
    <xf numFmtId="0" fontId="2" fillId="3" borderId="6" xfId="1" applyFont="1" applyFill="1" applyBorder="1"/>
    <xf numFmtId="0" fontId="2" fillId="3" borderId="9" xfId="1" applyFont="1" applyFill="1" applyBorder="1" applyAlignment="1">
      <alignment horizontal="center"/>
    </xf>
    <xf numFmtId="164" fontId="2" fillId="8" borderId="9" xfId="2" applyNumberFormat="1" applyFont="1" applyFill="1" applyBorder="1" applyAlignment="1">
      <alignment horizontal="center"/>
    </xf>
    <xf numFmtId="164" fontId="2" fillId="3" borderId="9" xfId="2" applyNumberFormat="1" applyFont="1" applyFill="1" applyBorder="1" applyAlignment="1">
      <alignment horizontal="center"/>
    </xf>
    <xf numFmtId="0" fontId="3" fillId="3" borderId="18" xfId="0" applyFont="1" applyFill="1" applyBorder="1"/>
    <xf numFmtId="9" fontId="3" fillId="3" borderId="18" xfId="0" applyNumberFormat="1" applyFont="1" applyFill="1" applyBorder="1"/>
    <xf numFmtId="0" fontId="9" fillId="0" borderId="0" xfId="0" applyFont="1" applyProtection="1">
      <protection locked="0"/>
    </xf>
    <xf numFmtId="0" fontId="10" fillId="0" borderId="0" xfId="0" applyFont="1"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165" fontId="0" fillId="0" borderId="0" xfId="0" applyNumberFormat="1" applyAlignment="1" applyProtection="1">
      <alignment horizontal="center" wrapText="1"/>
      <protection locked="0"/>
    </xf>
    <xf numFmtId="0" fontId="3" fillId="3" borderId="1" xfId="0" applyFont="1" applyFill="1" applyBorder="1"/>
    <xf numFmtId="0" fontId="25" fillId="3" borderId="0" xfId="0" applyFont="1" applyFill="1"/>
    <xf numFmtId="0" fontId="23" fillId="0" borderId="0" xfId="0" applyFont="1"/>
    <xf numFmtId="0" fontId="0" fillId="7" borderId="0" xfId="0" applyFill="1" applyAlignment="1">
      <alignment horizontal="center" vertical="center"/>
    </xf>
    <xf numFmtId="0" fontId="0" fillId="7" borderId="0" xfId="0" applyFill="1"/>
    <xf numFmtId="0" fontId="10" fillId="7" borderId="0" xfId="0" applyFont="1" applyFill="1" applyAlignment="1">
      <alignment horizontal="center"/>
    </xf>
    <xf numFmtId="0" fontId="0" fillId="7" borderId="0" xfId="0" applyFill="1" applyAlignment="1">
      <alignment horizontal="left"/>
    </xf>
    <xf numFmtId="0" fontId="11" fillId="7" borderId="0" xfId="0" applyFont="1" applyFill="1" applyAlignment="1">
      <alignment horizontal="center" vertical="center"/>
    </xf>
    <xf numFmtId="0" fontId="9" fillId="0" borderId="0" xfId="0" applyFont="1"/>
    <xf numFmtId="0" fontId="10" fillId="0" borderId="0" xfId="0" applyFont="1"/>
    <xf numFmtId="0" fontId="2" fillId="0" borderId="0" xfId="0" applyFont="1" applyAlignment="1">
      <alignment horizontal="center"/>
    </xf>
    <xf numFmtId="0" fontId="2" fillId="0" borderId="0" xfId="0" applyFont="1" applyAlignment="1">
      <alignment horizontal="center" vertical="center"/>
    </xf>
    <xf numFmtId="0" fontId="1" fillId="0" borderId="15" xfId="1" applyFont="1" applyBorder="1" applyAlignment="1">
      <alignment horizontal="center" vertical="center" wrapText="1"/>
    </xf>
    <xf numFmtId="0" fontId="22" fillId="3" borderId="0" xfId="0" applyFont="1" applyFill="1" applyProtection="1">
      <protection locked="0"/>
    </xf>
    <xf numFmtId="0" fontId="26" fillId="3" borderId="0" xfId="0" applyFont="1" applyFill="1" applyProtection="1">
      <protection locked="0"/>
    </xf>
    <xf numFmtId="0" fontId="24" fillId="3" borderId="0" xfId="0" applyFont="1" applyFill="1" applyAlignment="1" applyProtection="1">
      <alignment vertical="center" wrapText="1"/>
      <protection locked="0"/>
    </xf>
    <xf numFmtId="0" fontId="1" fillId="3" borderId="13" xfId="0" applyFont="1" applyFill="1" applyBorder="1" applyAlignment="1">
      <alignment horizontal="center" vertical="center" wrapText="1"/>
    </xf>
    <xf numFmtId="0" fontId="0" fillId="0" borderId="19" xfId="0" applyBorder="1" applyAlignment="1">
      <alignment horizontal="center" vertical="center" wrapText="1"/>
    </xf>
    <xf numFmtId="0" fontId="0" fillId="0" borderId="19" xfId="0" applyBorder="1" applyAlignment="1" applyProtection="1">
      <alignment horizontal="center" vertical="center" wrapText="1"/>
      <protection locked="0"/>
    </xf>
    <xf numFmtId="0" fontId="1" fillId="0" borderId="9" xfId="1" applyFont="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pplyProtection="1">
      <alignment horizontal="center" vertical="center" wrapText="1"/>
      <protection locked="0"/>
    </xf>
    <xf numFmtId="0" fontId="1" fillId="3" borderId="8" xfId="0" applyFont="1" applyFill="1" applyBorder="1" applyAlignment="1">
      <alignment horizontal="center" vertical="center" wrapText="1"/>
    </xf>
    <xf numFmtId="0" fontId="1" fillId="0" borderId="8" xfId="1" applyFont="1" applyBorder="1" applyAlignment="1">
      <alignment horizontal="center" vertical="center" wrapText="1"/>
    </xf>
    <xf numFmtId="0" fontId="1" fillId="0" borderId="20" xfId="1" applyFont="1" applyBorder="1" applyAlignment="1">
      <alignment horizontal="center" vertical="center" wrapText="1"/>
    </xf>
    <xf numFmtId="0" fontId="1" fillId="9" borderId="21" xfId="0" applyFont="1" applyFill="1" applyBorder="1" applyAlignment="1">
      <alignment horizontal="center" vertical="center" wrapText="1"/>
    </xf>
    <xf numFmtId="0" fontId="2" fillId="9" borderId="21" xfId="2" applyNumberFormat="1" applyFont="1" applyFill="1" applyBorder="1" applyAlignment="1" applyProtection="1">
      <alignment horizontal="center" vertical="center" wrapText="1"/>
      <protection locked="0"/>
    </xf>
    <xf numFmtId="0" fontId="1" fillId="9" borderId="20" xfId="0" applyFont="1" applyFill="1" applyBorder="1" applyAlignment="1">
      <alignment horizontal="center" vertical="center" wrapText="1"/>
    </xf>
    <xf numFmtId="1" fontId="2" fillId="9" borderId="21" xfId="2" applyNumberFormat="1" applyFont="1" applyFill="1" applyBorder="1" applyAlignment="1" applyProtection="1">
      <alignment horizontal="center" vertical="center" wrapText="1"/>
      <protection locked="0"/>
    </xf>
    <xf numFmtId="0" fontId="2" fillId="9" borderId="20" xfId="0" applyFont="1" applyFill="1" applyBorder="1" applyAlignment="1" applyProtection="1">
      <alignment horizontal="center" vertical="center" wrapText="1"/>
      <protection locked="0"/>
    </xf>
    <xf numFmtId="0" fontId="1" fillId="9" borderId="16" xfId="0" applyFont="1" applyFill="1" applyBorder="1" applyAlignment="1">
      <alignment horizontal="center" vertical="center" wrapText="1"/>
    </xf>
    <xf numFmtId="0" fontId="2" fillId="9" borderId="16" xfId="0" applyFont="1" applyFill="1" applyBorder="1" applyAlignment="1" applyProtection="1">
      <alignment horizontal="center" vertical="center" wrapText="1"/>
      <protection locked="0"/>
    </xf>
    <xf numFmtId="0" fontId="0" fillId="9" borderId="9" xfId="0" applyFill="1" applyBorder="1" applyAlignment="1">
      <alignment horizontal="center" vertical="center"/>
    </xf>
    <xf numFmtId="0" fontId="2" fillId="9" borderId="9" xfId="0" applyFont="1" applyFill="1" applyBorder="1" applyAlignment="1" applyProtection="1">
      <alignment horizontal="center" vertical="center"/>
      <protection locked="0"/>
    </xf>
    <xf numFmtId="1" fontId="2" fillId="10" borderId="21" xfId="0" applyNumberFormat="1" applyFont="1" applyFill="1" applyBorder="1" applyAlignment="1">
      <alignment horizontal="center" vertical="center" wrapText="1"/>
    </xf>
    <xf numFmtId="1" fontId="2" fillId="10" borderId="22" xfId="0" applyNumberFormat="1" applyFont="1" applyFill="1" applyBorder="1" applyAlignment="1">
      <alignment horizontal="center" vertical="center" wrapText="1"/>
    </xf>
    <xf numFmtId="0" fontId="0" fillId="0" borderId="20" xfId="0" applyBorder="1" applyAlignment="1">
      <alignment horizontal="center" vertical="center" wrapText="1"/>
    </xf>
    <xf numFmtId="0" fontId="0" fillId="0" borderId="20" xfId="0" applyBorder="1" applyAlignment="1" applyProtection="1">
      <alignment horizontal="center" vertical="center" wrapText="1"/>
      <protection locked="0"/>
    </xf>
    <xf numFmtId="0" fontId="0" fillId="0" borderId="9" xfId="0" applyBorder="1" applyAlignment="1">
      <alignment horizontal="center" vertical="center" wrapText="1"/>
    </xf>
    <xf numFmtId="0" fontId="0" fillId="0" borderId="9" xfId="0" applyBorder="1" applyAlignment="1" applyProtection="1">
      <alignment horizontal="center" vertical="center" wrapText="1"/>
      <protection locked="0"/>
    </xf>
    <xf numFmtId="0" fontId="11" fillId="7" borderId="0" xfId="0" applyFont="1" applyFill="1"/>
    <xf numFmtId="0" fontId="0" fillId="9" borderId="21" xfId="0" applyFill="1" applyBorder="1" applyAlignment="1" applyProtection="1">
      <alignment horizontal="center" vertical="center" wrapText="1"/>
      <protection locked="0"/>
    </xf>
    <xf numFmtId="0" fontId="0" fillId="9" borderId="20" xfId="0" applyFill="1" applyBorder="1" applyAlignment="1" applyProtection="1">
      <alignment horizontal="center" vertical="center" wrapText="1"/>
      <protection locked="0"/>
    </xf>
    <xf numFmtId="0" fontId="1" fillId="9" borderId="16" xfId="0" applyFont="1" applyFill="1" applyBorder="1" applyAlignment="1" applyProtection="1">
      <alignment horizontal="center" vertical="center" wrapText="1"/>
      <protection locked="0"/>
    </xf>
    <xf numFmtId="0" fontId="1" fillId="9" borderId="20" xfId="0" applyFont="1" applyFill="1" applyBorder="1" applyAlignment="1" applyProtection="1">
      <alignment horizontal="center" vertical="center" wrapText="1"/>
      <protection locked="0"/>
    </xf>
    <xf numFmtId="1" fontId="1" fillId="9" borderId="21" xfId="0" applyNumberFormat="1" applyFont="1" applyFill="1" applyBorder="1" applyAlignment="1" applyProtection="1">
      <alignment horizontal="center" vertical="center" wrapText="1"/>
      <protection locked="0"/>
    </xf>
    <xf numFmtId="0" fontId="24" fillId="7" borderId="0" xfId="0" applyFont="1" applyFill="1" applyAlignment="1" applyProtection="1">
      <alignment horizontal="left" vertical="center"/>
      <protection locked="0"/>
    </xf>
    <xf numFmtId="0" fontId="24" fillId="11" borderId="16" xfId="0" applyFont="1" applyFill="1" applyBorder="1" applyAlignment="1">
      <alignment horizontal="center" vertical="center" wrapText="1"/>
    </xf>
    <xf numFmtId="0" fontId="24" fillId="11" borderId="20" xfId="0" applyFont="1" applyFill="1" applyBorder="1" applyAlignment="1">
      <alignment horizontal="center" vertical="center" wrapText="1"/>
    </xf>
    <xf numFmtId="0" fontId="2" fillId="3" borderId="2" xfId="0" applyFont="1" applyFill="1" applyBorder="1" applyAlignment="1">
      <alignment horizontal="justify" vertical="justify" wrapText="1"/>
    </xf>
    <xf numFmtId="0" fontId="0" fillId="0" borderId="18" xfId="0" applyBorder="1"/>
    <xf numFmtId="0" fontId="0" fillId="0" borderId="23" xfId="0" applyBorder="1"/>
    <xf numFmtId="0" fontId="1" fillId="3" borderId="62" xfId="0" applyFont="1" applyFill="1" applyBorder="1" applyAlignment="1">
      <alignment horizontal="center"/>
    </xf>
    <xf numFmtId="0" fontId="0" fillId="3" borderId="0" xfId="0" applyFill="1"/>
    <xf numFmtId="0" fontId="0" fillId="0" borderId="28" xfId="0" applyBorder="1"/>
    <xf numFmtId="0" fontId="1" fillId="3" borderId="2" xfId="0" applyFont="1" applyFill="1" applyBorder="1" applyAlignment="1">
      <alignment vertical="top" wrapText="1"/>
    </xf>
    <xf numFmtId="0" fontId="7" fillId="0" borderId="44" xfId="0" applyFont="1" applyBorder="1" applyAlignment="1">
      <alignment vertical="center"/>
    </xf>
    <xf numFmtId="0" fontId="0" fillId="0" borderId="71" xfId="0" applyBorder="1"/>
    <xf numFmtId="0" fontId="0" fillId="0" borderId="44" xfId="0" applyBorder="1"/>
    <xf numFmtId="0" fontId="6" fillId="0" borderId="8" xfId="0" applyFont="1" applyBorder="1" applyAlignment="1">
      <alignment horizontal="center" vertical="center"/>
    </xf>
    <xf numFmtId="0" fontId="0" fillId="0" borderId="33" xfId="0" applyBorder="1"/>
    <xf numFmtId="0" fontId="0" fillId="0" borderId="34" xfId="0" applyBorder="1"/>
    <xf numFmtId="0" fontId="2" fillId="3" borderId="66" xfId="0" applyFont="1" applyFill="1" applyBorder="1" applyAlignment="1">
      <alignment horizontal="center"/>
    </xf>
    <xf numFmtId="0" fontId="0" fillId="0" borderId="37" xfId="0" applyBorder="1"/>
    <xf numFmtId="0" fontId="0" fillId="0" borderId="39" xfId="0" applyBorder="1"/>
    <xf numFmtId="0" fontId="2" fillId="3" borderId="2" xfId="0" applyFont="1" applyFill="1" applyBorder="1" applyAlignment="1">
      <alignment horizontal="center"/>
    </xf>
    <xf numFmtId="0" fontId="2" fillId="3" borderId="20" xfId="0" applyFont="1" applyFill="1" applyBorder="1" applyAlignment="1">
      <alignment horizontal="center"/>
    </xf>
    <xf numFmtId="0" fontId="2" fillId="0" borderId="23" xfId="0" applyFont="1" applyBorder="1" applyAlignment="1">
      <alignment horizontal="center" vertical="distributed"/>
    </xf>
    <xf numFmtId="0" fontId="1" fillId="3" borderId="2" xfId="0" applyFont="1" applyFill="1" applyBorder="1" applyAlignment="1">
      <alignment horizontal="left" vertical="center" wrapText="1"/>
    </xf>
    <xf numFmtId="0" fontId="1" fillId="3" borderId="2" xfId="0" applyFont="1" applyFill="1" applyBorder="1" applyAlignment="1">
      <alignment horizontal="center"/>
    </xf>
    <xf numFmtId="0" fontId="7" fillId="0" borderId="25" xfId="0" applyFont="1" applyBorder="1" applyAlignment="1">
      <alignment vertical="center"/>
    </xf>
    <xf numFmtId="0" fontId="0" fillId="0" borderId="24" xfId="0" applyBorder="1"/>
    <xf numFmtId="0" fontId="0" fillId="0" borderId="25" xfId="0" applyBorder="1"/>
    <xf numFmtId="0" fontId="3" fillId="3" borderId="2" xfId="0" applyFont="1" applyFill="1" applyBorder="1" applyAlignment="1">
      <alignment horizontal="center"/>
    </xf>
    <xf numFmtId="0" fontId="6" fillId="0" borderId="6" xfId="0" applyFont="1" applyBorder="1" applyAlignment="1">
      <alignment horizontal="center" vertical="center"/>
    </xf>
    <xf numFmtId="0" fontId="3" fillId="3" borderId="9" xfId="0" applyFont="1" applyFill="1" applyBorder="1" applyAlignment="1">
      <alignment horizontal="center"/>
    </xf>
    <xf numFmtId="0" fontId="2" fillId="3" borderId="21" xfId="0" applyFont="1" applyFill="1" applyBorder="1" applyAlignment="1">
      <alignment horizontal="center"/>
    </xf>
    <xf numFmtId="0" fontId="0" fillId="0" borderId="38" xfId="0" applyBorder="1"/>
    <xf numFmtId="0" fontId="3" fillId="2" borderId="18" xfId="0" applyFont="1" applyFill="1" applyBorder="1" applyAlignment="1">
      <alignment horizontal="center" vertical="distributed"/>
    </xf>
    <xf numFmtId="0" fontId="5" fillId="0" borderId="43" xfId="0" applyFont="1" applyBorder="1" applyAlignment="1">
      <alignment horizontal="center" vertical="center"/>
    </xf>
    <xf numFmtId="0" fontId="0" fillId="0" borderId="29" xfId="0" applyBorder="1"/>
    <xf numFmtId="0" fontId="0" fillId="0" borderId="69" xfId="0" applyBorder="1"/>
    <xf numFmtId="0" fontId="3" fillId="3" borderId="19" xfId="0" applyFont="1" applyFill="1" applyBorder="1" applyAlignment="1">
      <alignment horizontal="center"/>
    </xf>
    <xf numFmtId="0" fontId="0" fillId="0" borderId="3" xfId="0" applyBorder="1"/>
    <xf numFmtId="0" fontId="0" fillId="0" borderId="5" xfId="0" applyBorder="1"/>
    <xf numFmtId="0" fontId="13" fillId="3" borderId="2" xfId="0" applyFont="1" applyFill="1" applyBorder="1" applyAlignment="1">
      <alignment horizontal="center" vertical="center"/>
    </xf>
    <xf numFmtId="0" fontId="0" fillId="0" borderId="30" xfId="0" applyBorder="1"/>
    <xf numFmtId="0" fontId="0" fillId="0" borderId="31" xfId="0" applyBorder="1"/>
    <xf numFmtId="0" fontId="0" fillId="0" borderId="32" xfId="0" applyBorder="1"/>
    <xf numFmtId="0" fontId="3" fillId="0" borderId="19" xfId="0" applyFont="1" applyBorder="1" applyAlignment="1">
      <alignment horizontal="center"/>
    </xf>
    <xf numFmtId="0" fontId="2" fillId="3" borderId="2" xfId="0" applyFont="1" applyFill="1" applyBorder="1" applyAlignment="1">
      <alignment horizontal="center" wrapText="1"/>
    </xf>
    <xf numFmtId="0" fontId="8" fillId="2" borderId="2" xfId="0" applyFont="1" applyFill="1" applyBorder="1" applyAlignment="1">
      <alignment horizontal="center" vertical="center" wrapText="1"/>
    </xf>
    <xf numFmtId="0" fontId="3" fillId="2" borderId="40" xfId="0" applyFont="1" applyFill="1" applyBorder="1" applyAlignment="1">
      <alignment horizontal="center"/>
    </xf>
    <xf numFmtId="0" fontId="0" fillId="0" borderId="70" xfId="0" applyBorder="1"/>
    <xf numFmtId="0" fontId="3" fillId="2" borderId="42" xfId="0" applyFont="1" applyFill="1" applyBorder="1" applyAlignment="1">
      <alignment horizontal="center"/>
    </xf>
    <xf numFmtId="0" fontId="0" fillId="0" borderId="73" xfId="0" applyBorder="1"/>
    <xf numFmtId="0" fontId="3" fillId="2" borderId="2" xfId="0" applyFont="1" applyFill="1" applyBorder="1" applyAlignment="1">
      <alignment horizontal="left" vertical="center" wrapText="1"/>
    </xf>
    <xf numFmtId="0" fontId="0" fillId="0" borderId="27" xfId="0" applyBorder="1"/>
    <xf numFmtId="0" fontId="2" fillId="6" borderId="18" xfId="0" applyFont="1" applyFill="1" applyBorder="1" applyAlignment="1">
      <alignment horizontal="center" wrapText="1"/>
    </xf>
    <xf numFmtId="0" fontId="3" fillId="0" borderId="3" xfId="0" applyFont="1" applyBorder="1" applyAlignment="1">
      <alignment horizontal="center"/>
    </xf>
    <xf numFmtId="0" fontId="2" fillId="3" borderId="45" xfId="0" applyFont="1" applyFill="1" applyBorder="1" applyAlignment="1">
      <alignment horizontal="center"/>
    </xf>
    <xf numFmtId="0" fontId="0" fillId="0" borderId="35" xfId="0" applyBorder="1"/>
    <xf numFmtId="0" fontId="7" fillId="0" borderId="34" xfId="0" applyFont="1" applyBorder="1" applyAlignment="1">
      <alignment vertical="center"/>
    </xf>
    <xf numFmtId="0" fontId="3" fillId="2" borderId="1" xfId="0" applyFont="1" applyFill="1" applyBorder="1" applyAlignment="1">
      <alignment horizontal="center" vertical="distributed"/>
    </xf>
    <xf numFmtId="0" fontId="3" fillId="3" borderId="0" xfId="0" applyFont="1" applyFill="1" applyAlignment="1">
      <alignment horizontal="center" vertical="center" wrapText="1"/>
    </xf>
    <xf numFmtId="0" fontId="3" fillId="3" borderId="10" xfId="0" applyFont="1" applyFill="1" applyBorder="1" applyAlignment="1">
      <alignment horizontal="center"/>
    </xf>
    <xf numFmtId="0" fontId="0" fillId="0" borderId="26" xfId="0" applyBorder="1"/>
    <xf numFmtId="0" fontId="1" fillId="3" borderId="2" xfId="0" applyFont="1" applyFill="1" applyBorder="1" applyAlignment="1">
      <alignment horizontal="center" wrapText="1"/>
    </xf>
    <xf numFmtId="0" fontId="3" fillId="2" borderId="2" xfId="0" applyFont="1" applyFill="1" applyBorder="1" applyAlignment="1">
      <alignment horizontal="center"/>
    </xf>
    <xf numFmtId="0" fontId="2" fillId="3" borderId="23" xfId="0" applyFont="1" applyFill="1" applyBorder="1" applyAlignment="1">
      <alignment horizontal="center"/>
    </xf>
    <xf numFmtId="0" fontId="2" fillId="5" borderId="2" xfId="0" applyFont="1" applyFill="1" applyBorder="1" applyAlignment="1">
      <alignment horizontal="center" vertical="center" wrapText="1"/>
    </xf>
    <xf numFmtId="0" fontId="6" fillId="0" borderId="7" xfId="0" applyFont="1" applyBorder="1" applyAlignment="1">
      <alignment horizontal="center" vertical="center"/>
    </xf>
    <xf numFmtId="0" fontId="2" fillId="0" borderId="23" xfId="0" applyFont="1" applyBorder="1" applyAlignment="1">
      <alignment horizontal="center" vertical="center" wrapText="1"/>
    </xf>
    <xf numFmtId="0" fontId="2" fillId="0" borderId="18" xfId="0" applyFont="1" applyBorder="1" applyAlignment="1">
      <alignment horizontal="center" vertical="distributed"/>
    </xf>
    <xf numFmtId="0" fontId="2" fillId="3" borderId="1" xfId="0" applyFont="1" applyFill="1" applyBorder="1" applyAlignment="1">
      <alignment horizontal="center"/>
    </xf>
    <xf numFmtId="0" fontId="3" fillId="0" borderId="62" xfId="0" applyFont="1" applyBorder="1" applyAlignment="1">
      <alignment horizontal="center"/>
    </xf>
    <xf numFmtId="0" fontId="1" fillId="0" borderId="0" xfId="0" applyFont="1" applyAlignment="1">
      <alignment horizontal="center"/>
    </xf>
    <xf numFmtId="0" fontId="3" fillId="0" borderId="2" xfId="0" applyFont="1" applyBorder="1" applyAlignment="1">
      <alignment horizontal="center"/>
    </xf>
    <xf numFmtId="0" fontId="0" fillId="0" borderId="81" xfId="0" applyBorder="1" applyAlignment="1">
      <alignment horizontal="left"/>
    </xf>
    <xf numFmtId="0" fontId="0" fillId="0" borderId="61" xfId="0" applyBorder="1"/>
    <xf numFmtId="0" fontId="9" fillId="0" borderId="60" xfId="0" applyFont="1" applyBorder="1" applyAlignment="1">
      <alignment horizontal="center"/>
    </xf>
    <xf numFmtId="0" fontId="2" fillId="0" borderId="49" xfId="0" applyFont="1" applyBorder="1" applyAlignment="1">
      <alignment horizontal="center" vertical="center" wrapText="1"/>
    </xf>
    <xf numFmtId="0" fontId="0" fillId="0" borderId="52" xfId="0" applyBorder="1"/>
    <xf numFmtId="0" fontId="2" fillId="0" borderId="51" xfId="0" applyFont="1" applyBorder="1" applyAlignment="1">
      <alignment horizontal="center" wrapText="1"/>
    </xf>
    <xf numFmtId="0" fontId="0" fillId="0" borderId="76" xfId="0" applyBorder="1"/>
    <xf numFmtId="0" fontId="0" fillId="0" borderId="77" xfId="0" applyBorder="1"/>
    <xf numFmtId="0" fontId="0" fillId="0" borderId="83" xfId="0" applyBorder="1" applyAlignment="1">
      <alignment horizontal="left"/>
    </xf>
    <xf numFmtId="0" fontId="0" fillId="0" borderId="47" xfId="0" applyBorder="1"/>
    <xf numFmtId="0" fontId="0" fillId="0" borderId="48" xfId="0" applyBorder="1"/>
    <xf numFmtId="0" fontId="11" fillId="0" borderId="0" xfId="0" applyFont="1" applyAlignment="1">
      <alignment horizontal="center"/>
    </xf>
    <xf numFmtId="0" fontId="0" fillId="0" borderId="0" xfId="0"/>
    <xf numFmtId="0" fontId="1" fillId="0" borderId="75" xfId="0" applyFont="1" applyBorder="1" applyAlignment="1" applyProtection="1">
      <alignment horizontal="justify" vertical="center" wrapText="1"/>
      <protection locked="0"/>
    </xf>
    <xf numFmtId="0" fontId="0" fillId="0" borderId="3" xfId="0" applyBorder="1" applyProtection="1">
      <protection locked="0"/>
    </xf>
    <xf numFmtId="0" fontId="0" fillId="0" borderId="53" xfId="0" applyBorder="1" applyProtection="1">
      <protection locked="0"/>
    </xf>
    <xf numFmtId="0" fontId="0" fillId="0" borderId="54" xfId="0" applyBorder="1" applyProtection="1">
      <protection locked="0"/>
    </xf>
    <xf numFmtId="0" fontId="0" fillId="0" borderId="31" xfId="0" applyBorder="1" applyProtection="1">
      <protection locked="0"/>
    </xf>
    <xf numFmtId="0" fontId="0" fillId="0" borderId="55" xfId="0" applyBorder="1" applyProtection="1">
      <protection locked="0"/>
    </xf>
    <xf numFmtId="0" fontId="2" fillId="0" borderId="51" xfId="0" applyFont="1" applyBorder="1" applyAlignment="1">
      <alignment horizontal="center" vertical="center" wrapText="1"/>
    </xf>
    <xf numFmtId="0" fontId="2" fillId="0" borderId="2" xfId="0" applyFont="1" applyBorder="1" applyAlignment="1">
      <alignment horizontal="center"/>
    </xf>
    <xf numFmtId="0" fontId="0" fillId="0" borderId="56" xfId="0" applyBorder="1" applyAlignment="1">
      <alignment horizontal="center" vertical="center"/>
    </xf>
    <xf numFmtId="0" fontId="0" fillId="0" borderId="74" xfId="0" applyBorder="1"/>
    <xf numFmtId="0" fontId="0" fillId="0" borderId="78" xfId="0" applyBorder="1"/>
    <xf numFmtId="9" fontId="0" fillId="0" borderId="12" xfId="0" applyNumberFormat="1" applyBorder="1" applyAlignment="1" applyProtection="1">
      <alignment horizontal="center" vertical="center" wrapText="1"/>
      <protection locked="0"/>
    </xf>
    <xf numFmtId="0" fontId="0" fillId="0" borderId="22" xfId="0" applyBorder="1" applyProtection="1">
      <protection locked="0"/>
    </xf>
    <xf numFmtId="0" fontId="0" fillId="0" borderId="50" xfId="0" applyBorder="1" applyAlignment="1">
      <alignment horizontal="center" vertical="center" wrapText="1"/>
    </xf>
    <xf numFmtId="0" fontId="9" fillId="0" borderId="57" xfId="0" applyFont="1" applyBorder="1" applyAlignment="1">
      <alignment horizontal="center"/>
    </xf>
    <xf numFmtId="0" fontId="0" fillId="0" borderId="79" xfId="0" applyBorder="1"/>
    <xf numFmtId="0" fontId="0" fillId="0" borderId="80" xfId="0" applyBorder="1" applyAlignment="1">
      <alignment horizontal="left"/>
    </xf>
    <xf numFmtId="0" fontId="0" fillId="0" borderId="58" xfId="0" applyBorder="1"/>
    <xf numFmtId="0" fontId="0" fillId="0" borderId="59" xfId="0" applyBorder="1"/>
    <xf numFmtId="0" fontId="10" fillId="0" borderId="46" xfId="0" applyFont="1" applyBorder="1" applyAlignment="1">
      <alignment horizontal="center"/>
    </xf>
    <xf numFmtId="0" fontId="0" fillId="0" borderId="82" xfId="0" applyBorder="1"/>
    <xf numFmtId="0" fontId="1" fillId="3" borderId="2" xfId="0" applyFont="1" applyFill="1" applyBorder="1" applyAlignment="1">
      <alignment horizontal="center" vertical="center"/>
    </xf>
    <xf numFmtId="9" fontId="2" fillId="3" borderId="2" xfId="0" applyNumberFormat="1" applyFont="1" applyFill="1" applyBorder="1" applyAlignment="1">
      <alignment horizontal="center" wrapText="1"/>
    </xf>
    <xf numFmtId="0" fontId="1" fillId="3" borderId="2" xfId="0" applyFont="1" applyFill="1" applyBorder="1" applyAlignment="1">
      <alignment horizontal="center" vertical="center" wrapText="1"/>
    </xf>
    <xf numFmtId="0" fontId="2" fillId="0" borderId="2" xfId="0" applyFont="1" applyBorder="1" applyAlignment="1" applyProtection="1">
      <alignment horizontal="center" vertical="center" wrapText="1"/>
      <protection locked="0"/>
    </xf>
    <xf numFmtId="0" fontId="0" fillId="0" borderId="18" xfId="0" applyBorder="1" applyProtection="1">
      <protection locked="0"/>
    </xf>
    <xf numFmtId="0" fontId="0" fillId="0" borderId="23" xfId="0" applyBorder="1" applyProtection="1">
      <protection locked="0"/>
    </xf>
    <xf numFmtId="0" fontId="1" fillId="3" borderId="62" xfId="1" applyFont="1" applyFill="1" applyBorder="1" applyAlignment="1">
      <alignment horizontal="center"/>
    </xf>
    <xf numFmtId="0" fontId="0" fillId="3" borderId="0" xfId="0" applyFill="1" applyProtection="1">
      <protection locked="0"/>
    </xf>
    <xf numFmtId="0" fontId="17" fillId="0" borderId="8" xfId="0" applyFont="1" applyBorder="1" applyAlignment="1">
      <alignment horizontal="center" vertical="center"/>
    </xf>
    <xf numFmtId="0" fontId="2" fillId="7" borderId="19" xfId="1" applyFont="1" applyFill="1" applyBorder="1" applyAlignment="1">
      <alignment horizontal="left" vertical="top" wrapText="1"/>
    </xf>
    <xf numFmtId="0" fontId="18" fillId="0" borderId="44" xfId="0" applyFont="1" applyBorder="1" applyAlignment="1">
      <alignment vertical="center"/>
    </xf>
    <xf numFmtId="0" fontId="1" fillId="3" borderId="45" xfId="0" applyFont="1" applyFill="1" applyBorder="1" applyAlignment="1">
      <alignment horizontal="center" vertical="center" wrapText="1"/>
    </xf>
    <xf numFmtId="0" fontId="2" fillId="3" borderId="2" xfId="1" applyFont="1" applyFill="1" applyBorder="1" applyAlignment="1">
      <alignment horizontal="center" wrapText="1"/>
    </xf>
    <xf numFmtId="0" fontId="2" fillId="3" borderId="2" xfId="1" applyFont="1" applyFill="1" applyBorder="1" applyAlignment="1">
      <alignment horizontal="center"/>
    </xf>
    <xf numFmtId="0" fontId="1" fillId="0" borderId="2" xfId="1" applyFont="1" applyBorder="1" applyAlignment="1">
      <alignment horizontal="left" vertical="center" wrapText="1"/>
    </xf>
    <xf numFmtId="0" fontId="18" fillId="0" borderId="25" xfId="0" applyFont="1" applyBorder="1" applyAlignment="1">
      <alignment vertical="center"/>
    </xf>
    <xf numFmtId="0" fontId="3" fillId="3" borderId="2" xfId="1" applyFont="1" applyFill="1" applyBorder="1" applyAlignment="1">
      <alignment horizontal="center"/>
    </xf>
    <xf numFmtId="0" fontId="17" fillId="0" borderId="6" xfId="0" applyFont="1" applyBorder="1" applyAlignment="1">
      <alignment horizontal="center" vertical="center"/>
    </xf>
    <xf numFmtId="0" fontId="1" fillId="3" borderId="20" xfId="0" applyFont="1" applyFill="1" applyBorder="1" applyAlignment="1">
      <alignment horizontal="center" vertical="center"/>
    </xf>
    <xf numFmtId="0" fontId="3" fillId="3" borderId="19" xfId="1" applyFont="1" applyFill="1" applyBorder="1" applyAlignment="1">
      <alignment horizontal="center"/>
    </xf>
    <xf numFmtId="0" fontId="1" fillId="0" borderId="2" xfId="1" applyFont="1" applyBorder="1" applyAlignment="1">
      <alignment horizontal="center" vertical="center"/>
    </xf>
    <xf numFmtId="0" fontId="16" fillId="0" borderId="43" xfId="0" applyFont="1" applyBorder="1" applyAlignment="1">
      <alignment horizontal="center" vertical="center"/>
    </xf>
    <xf numFmtId="0" fontId="2" fillId="0" borderId="23" xfId="1" applyFont="1" applyBorder="1" applyAlignment="1" applyProtection="1">
      <alignment horizontal="center" vertical="center" wrapText="1"/>
      <protection locked="0"/>
    </xf>
    <xf numFmtId="0" fontId="1" fillId="3" borderId="21" xfId="0" applyFont="1" applyFill="1" applyBorder="1" applyAlignment="1">
      <alignment horizontal="center" vertical="center"/>
    </xf>
    <xf numFmtId="0" fontId="3" fillId="0" borderId="19" xfId="1" applyFont="1" applyBorder="1" applyAlignment="1">
      <alignment horizontal="center"/>
    </xf>
    <xf numFmtId="9" fontId="1" fillId="3" borderId="2" xfId="2" applyFont="1" applyFill="1" applyBorder="1" applyAlignment="1">
      <alignment horizontal="center" wrapText="1"/>
    </xf>
    <xf numFmtId="0" fontId="2" fillId="3" borderId="2" xfId="1" applyFont="1" applyFill="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left" vertical="center"/>
    </xf>
    <xf numFmtId="0" fontId="1" fillId="3" borderId="2" xfId="1" applyFont="1" applyFill="1" applyBorder="1" applyAlignment="1">
      <alignment horizontal="center" vertical="center" wrapText="1"/>
    </xf>
    <xf numFmtId="0" fontId="2" fillId="3" borderId="23" xfId="1" applyFont="1" applyFill="1" applyBorder="1" applyAlignment="1" applyProtection="1">
      <alignment horizontal="center"/>
      <protection locked="0"/>
    </xf>
    <xf numFmtId="0" fontId="17" fillId="0" borderId="7" xfId="0" applyFont="1" applyBorder="1" applyAlignment="1">
      <alignment horizontal="center" vertical="center"/>
    </xf>
    <xf numFmtId="0" fontId="2" fillId="0" borderId="2" xfId="1" applyFont="1" applyBorder="1" applyAlignment="1" applyProtection="1">
      <alignment horizontal="center" vertical="distributed"/>
      <protection locked="0"/>
    </xf>
    <xf numFmtId="0" fontId="2" fillId="7" borderId="84" xfId="1" applyFont="1" applyFill="1" applyBorder="1" applyAlignment="1">
      <alignment horizontal="left" vertical="top" wrapText="1"/>
    </xf>
    <xf numFmtId="0" fontId="0" fillId="0" borderId="63" xfId="0" applyBorder="1"/>
    <xf numFmtId="0" fontId="0" fillId="0" borderId="64" xfId="0" applyBorder="1"/>
    <xf numFmtId="0" fontId="18" fillId="0" borderId="34" xfId="0" applyFont="1" applyBorder="1" applyAlignment="1">
      <alignment vertical="center"/>
    </xf>
    <xf numFmtId="0" fontId="2" fillId="0" borderId="62" xfId="1" applyFont="1" applyBorder="1" applyAlignment="1" applyProtection="1">
      <alignment horizontal="justify" vertical="center" wrapText="1"/>
      <protection locked="0"/>
    </xf>
    <xf numFmtId="0" fontId="0" fillId="0" borderId="0" xfId="0" applyProtection="1">
      <protection locked="0"/>
    </xf>
    <xf numFmtId="0" fontId="0" fillId="0" borderId="28" xfId="0" applyBorder="1" applyProtection="1">
      <protection locked="0"/>
    </xf>
    <xf numFmtId="0" fontId="1" fillId="3" borderId="41" xfId="0" applyFont="1" applyFill="1" applyBorder="1" applyAlignment="1">
      <alignment horizontal="center" vertical="center" wrapText="1"/>
    </xf>
    <xf numFmtId="0" fontId="20" fillId="0" borderId="20" xfId="0" applyFont="1" applyBorder="1" applyAlignment="1" applyProtection="1">
      <alignment horizontal="left" vertical="top" wrapText="1"/>
      <protection locked="0"/>
    </xf>
    <xf numFmtId="0" fontId="0" fillId="0" borderId="33" xfId="0" applyBorder="1" applyProtection="1">
      <protection locked="0"/>
    </xf>
    <xf numFmtId="0" fontId="0" fillId="0" borderId="34" xfId="0" applyBorder="1" applyProtection="1">
      <protection locked="0"/>
    </xf>
    <xf numFmtId="0" fontId="9" fillId="0" borderId="20" xfId="0" applyFont="1" applyBorder="1" applyAlignment="1">
      <alignment horizontal="center" vertical="center"/>
    </xf>
    <xf numFmtId="0" fontId="1" fillId="0" borderId="20" xfId="0" applyFont="1" applyBorder="1" applyAlignment="1" applyProtection="1">
      <alignment horizontal="left" vertical="top" wrapText="1"/>
      <protection locked="0"/>
    </xf>
    <xf numFmtId="0" fontId="27" fillId="11" borderId="20" xfId="0" applyFont="1" applyFill="1" applyBorder="1" applyAlignment="1">
      <alignment horizontal="center" vertical="center" wrapText="1"/>
    </xf>
    <xf numFmtId="0" fontId="28" fillId="11" borderId="20" xfId="0" applyFont="1" applyFill="1" applyBorder="1" applyAlignment="1">
      <alignment horizontal="center" vertical="center" wrapText="1"/>
    </xf>
    <xf numFmtId="0" fontId="0" fillId="0" borderId="21" xfId="0" applyBorder="1"/>
    <xf numFmtId="0" fontId="0" fillId="0" borderId="20" xfId="0" applyBorder="1" applyAlignment="1">
      <alignment horizontal="center" vertical="center"/>
    </xf>
    <xf numFmtId="0" fontId="0" fillId="0" borderId="65" xfId="0" applyBorder="1"/>
    <xf numFmtId="0" fontId="1" fillId="0" borderId="20" xfId="0" applyFont="1" applyBorder="1" applyAlignment="1">
      <alignment horizontal="left" vertical="center"/>
    </xf>
    <xf numFmtId="9" fontId="2" fillId="9" borderId="2" xfId="0" applyNumberFormat="1" applyFont="1" applyFill="1" applyBorder="1" applyAlignment="1">
      <alignment horizontal="center" vertical="center" wrapText="1"/>
    </xf>
    <xf numFmtId="0" fontId="21" fillId="7" borderId="0" xfId="0" applyFont="1" applyFill="1" applyAlignment="1">
      <alignment horizontal="center"/>
    </xf>
    <xf numFmtId="0" fontId="28" fillId="11" borderId="16" xfId="0" applyFont="1" applyFill="1" applyBorder="1" applyAlignment="1">
      <alignment horizontal="center" vertical="center" wrapText="1"/>
    </xf>
    <xf numFmtId="0" fontId="1" fillId="0" borderId="7" xfId="1" applyFont="1" applyBorder="1" applyAlignment="1">
      <alignment horizontal="center" vertical="center" wrapText="1"/>
    </xf>
    <xf numFmtId="0" fontId="0" fillId="0" borderId="13" xfId="0" applyBorder="1"/>
    <xf numFmtId="0" fontId="0" fillId="0" borderId="72" xfId="0" applyBorder="1"/>
    <xf numFmtId="0" fontId="0" fillId="0" borderId="36" xfId="0" applyBorder="1"/>
    <xf numFmtId="0" fontId="0" fillId="0" borderId="20" xfId="0" applyBorder="1" applyAlignment="1">
      <alignment horizontal="left" vertical="center"/>
    </xf>
    <xf numFmtId="0" fontId="2" fillId="3" borderId="2" xfId="1" applyFont="1" applyFill="1" applyBorder="1" applyAlignment="1">
      <alignment horizontal="center" vertical="center" wrapText="1"/>
    </xf>
    <xf numFmtId="0" fontId="2" fillId="0" borderId="2" xfId="1" applyFont="1" applyBorder="1" applyAlignment="1">
      <alignment horizontal="left" vertical="center" wrapText="1"/>
    </xf>
    <xf numFmtId="0" fontId="1" fillId="3" borderId="2" xfId="1" applyFont="1" applyFill="1" applyBorder="1" applyAlignment="1">
      <alignment horizontal="center" vertical="center"/>
    </xf>
    <xf numFmtId="0" fontId="1" fillId="0" borderId="62" xfId="1" applyFont="1" applyBorder="1" applyAlignment="1" applyProtection="1">
      <alignment horizontal="justify" vertical="center" wrapText="1"/>
      <protection locked="0"/>
    </xf>
    <xf numFmtId="0" fontId="1" fillId="0" borderId="20" xfId="1" applyFont="1" applyBorder="1" applyAlignment="1">
      <alignment horizontal="center" vertical="center" wrapText="1"/>
    </xf>
    <xf numFmtId="0" fontId="1" fillId="3" borderId="2" xfId="1" applyFont="1" applyFill="1" applyBorder="1" applyAlignment="1">
      <alignment horizontal="center"/>
    </xf>
    <xf numFmtId="0" fontId="1" fillId="0" borderId="2" xfId="1" applyFont="1" applyBorder="1" applyAlignment="1">
      <alignment horizontal="center" vertical="center" wrapText="1"/>
    </xf>
    <xf numFmtId="0" fontId="20" fillId="0" borderId="9" xfId="0" applyFont="1" applyBorder="1" applyAlignment="1" applyProtection="1">
      <alignment horizontal="left" vertical="top" wrapText="1"/>
      <protection locked="0"/>
    </xf>
    <xf numFmtId="0" fontId="0" fillId="0" borderId="24" xfId="0" applyBorder="1" applyProtection="1">
      <protection locked="0"/>
    </xf>
    <xf numFmtId="0" fontId="0" fillId="0" borderId="25" xfId="0" applyBorder="1" applyProtection="1">
      <protection locked="0"/>
    </xf>
    <xf numFmtId="0" fontId="2" fillId="9" borderId="22" xfId="0" applyFont="1" applyFill="1" applyBorder="1" applyAlignment="1">
      <alignment horizontal="center" vertical="center" wrapText="1"/>
    </xf>
    <xf numFmtId="0" fontId="0" fillId="0" borderId="22" xfId="0" applyBorder="1"/>
    <xf numFmtId="0" fontId="2" fillId="10" borderId="22" xfId="0" applyFont="1" applyFill="1" applyBorder="1" applyAlignment="1">
      <alignment horizontal="center" vertical="center" wrapText="1"/>
    </xf>
    <xf numFmtId="0" fontId="27" fillId="11" borderId="15" xfId="0" applyFont="1" applyFill="1" applyBorder="1" applyAlignment="1">
      <alignment horizontal="center" vertical="center" wrapText="1"/>
    </xf>
    <xf numFmtId="0" fontId="1" fillId="9" borderId="9" xfId="0" applyFont="1" applyFill="1" applyBorder="1" applyAlignment="1" applyProtection="1">
      <alignment horizontal="center" vertical="center" wrapText="1"/>
      <protection locked="0"/>
    </xf>
    <xf numFmtId="0" fontId="1" fillId="9" borderId="20" xfId="0" applyFont="1" applyFill="1" applyBorder="1" applyAlignment="1" applyProtection="1">
      <alignment horizontal="center" vertical="center" wrapText="1"/>
      <protection locked="0"/>
    </xf>
    <xf numFmtId="0" fontId="28" fillId="11" borderId="15" xfId="0" applyFont="1" applyFill="1" applyBorder="1" applyAlignment="1">
      <alignment horizontal="center" vertical="center" wrapText="1"/>
    </xf>
    <xf numFmtId="0" fontId="1" fillId="9" borderId="21" xfId="0" applyFont="1" applyFill="1" applyBorder="1" applyAlignment="1" applyProtection="1">
      <alignment horizontal="center" vertical="center" wrapText="1"/>
      <protection locked="0"/>
    </xf>
    <xf numFmtId="0" fontId="0" fillId="0" borderId="37" xfId="0" applyBorder="1" applyProtection="1">
      <protection locked="0"/>
    </xf>
    <xf numFmtId="0" fontId="0" fillId="0" borderId="38" xfId="0" applyBorder="1" applyProtection="1">
      <protection locked="0"/>
    </xf>
    <xf numFmtId="0" fontId="2" fillId="9" borderId="68" xfId="0" applyFont="1" applyFill="1" applyBorder="1" applyAlignment="1">
      <alignment horizontal="center" vertical="center" wrapText="1"/>
    </xf>
    <xf numFmtId="0" fontId="0" fillId="0" borderId="67" xfId="0" applyBorder="1"/>
    <xf numFmtId="0" fontId="0" fillId="0" borderId="68" xfId="0" applyBorder="1"/>
    <xf numFmtId="9" fontId="2" fillId="9" borderId="20" xfId="0" applyNumberFormat="1" applyFont="1" applyFill="1" applyBorder="1" applyAlignment="1">
      <alignment horizontal="center" vertical="center" wrapText="1"/>
    </xf>
    <xf numFmtId="0" fontId="28" fillId="11" borderId="7" xfId="0" applyFont="1" applyFill="1" applyBorder="1" applyAlignment="1">
      <alignment horizontal="center" vertical="center" wrapText="1"/>
    </xf>
    <xf numFmtId="0" fontId="1" fillId="0" borderId="8" xfId="1" applyFont="1" applyBorder="1" applyAlignment="1">
      <alignment horizontal="center" vertical="center" wrapText="1"/>
    </xf>
    <xf numFmtId="0" fontId="21" fillId="7" borderId="0" xfId="0" applyFont="1" applyFill="1" applyAlignment="1">
      <alignment horizontal="center" vertical="center"/>
    </xf>
    <xf numFmtId="0" fontId="8" fillId="12" borderId="2" xfId="0" applyFont="1" applyFill="1" applyBorder="1" applyAlignment="1">
      <alignment horizontal="center" vertical="center" wrapText="1"/>
    </xf>
    <xf numFmtId="0" fontId="0" fillId="12" borderId="3" xfId="0" applyFill="1" applyBorder="1"/>
    <xf numFmtId="0" fontId="0" fillId="12" borderId="5" xfId="0" applyFill="1" applyBorder="1"/>
    <xf numFmtId="0" fontId="0" fillId="12" borderId="30" xfId="0" applyFill="1" applyBorder="1"/>
    <xf numFmtId="0" fontId="0" fillId="12" borderId="31" xfId="0" applyFill="1" applyBorder="1"/>
    <xf numFmtId="0" fontId="0" fillId="12" borderId="32" xfId="0" applyFill="1" applyBorder="1"/>
    <xf numFmtId="0" fontId="3" fillId="12" borderId="2" xfId="1" applyFont="1" applyFill="1" applyBorder="1" applyAlignment="1">
      <alignment horizontal="center" vertical="distributed" wrapText="1"/>
    </xf>
    <xf numFmtId="0" fontId="3" fillId="12" borderId="1" xfId="1" applyFont="1" applyFill="1" applyBorder="1" applyAlignment="1">
      <alignment horizontal="center" vertical="distributed"/>
    </xf>
    <xf numFmtId="0" fontId="0" fillId="12" borderId="18" xfId="0" applyFill="1" applyBorder="1"/>
    <xf numFmtId="0" fontId="3" fillId="12" borderId="2" xfId="1" applyFont="1" applyFill="1" applyBorder="1" applyAlignment="1">
      <alignment vertical="center" wrapText="1"/>
    </xf>
    <xf numFmtId="0" fontId="3" fillId="12" borderId="2" xfId="0" applyFont="1" applyFill="1" applyBorder="1" applyAlignment="1">
      <alignment horizontal="center"/>
    </xf>
    <xf numFmtId="0" fontId="0" fillId="12" borderId="23" xfId="0" applyFill="1" applyBorder="1"/>
    <xf numFmtId="0" fontId="3" fillId="12" borderId="2" xfId="0" applyFont="1" applyFill="1" applyBorder="1"/>
    <xf numFmtId="0" fontId="3" fillId="12" borderId="2" xfId="1" applyFont="1" applyFill="1" applyBorder="1"/>
    <xf numFmtId="0" fontId="3" fillId="12" borderId="40" xfId="0" applyFont="1" applyFill="1" applyBorder="1" applyAlignment="1">
      <alignment horizontal="center"/>
    </xf>
    <xf numFmtId="0" fontId="0" fillId="12" borderId="70" xfId="0" applyFill="1" applyBorder="1"/>
    <xf numFmtId="0" fontId="3" fillId="12" borderId="4" xfId="0" applyFont="1" applyFill="1" applyBorder="1" applyAlignment="1">
      <alignment horizontal="center"/>
    </xf>
    <xf numFmtId="0" fontId="3" fillId="12" borderId="2" xfId="1" applyFont="1" applyFill="1" applyBorder="1" applyAlignment="1">
      <alignment horizontal="left" vertical="center" wrapText="1"/>
    </xf>
    <xf numFmtId="0" fontId="0" fillId="12" borderId="27" xfId="0" applyFill="1" applyBorder="1"/>
    <xf numFmtId="0" fontId="3" fillId="12" borderId="2" xfId="0" applyFont="1" applyFill="1" applyBorder="1" applyAlignment="1">
      <alignment horizontal="center" vertical="center"/>
    </xf>
    <xf numFmtId="0" fontId="0" fillId="12" borderId="18" xfId="0" applyFill="1" applyBorder="1" applyAlignment="1">
      <alignment vertical="center"/>
    </xf>
    <xf numFmtId="0" fontId="0" fillId="12" borderId="23" xfId="0" applyFill="1" applyBorder="1" applyAlignment="1">
      <alignment vertical="center"/>
    </xf>
    <xf numFmtId="0" fontId="3" fillId="12" borderId="19" xfId="0" applyFont="1" applyFill="1" applyBorder="1" applyAlignment="1">
      <alignment horizontal="left" vertical="center" wrapText="1"/>
    </xf>
    <xf numFmtId="0" fontId="0" fillId="12" borderId="62" xfId="0" applyFill="1" applyBorder="1"/>
    <xf numFmtId="0" fontId="3" fillId="12" borderId="1" xfId="0" applyFont="1" applyFill="1" applyBorder="1" applyAlignment="1">
      <alignment vertical="center" wrapText="1"/>
    </xf>
  </cellXfs>
  <cellStyles count="3">
    <cellStyle name="Normal" xfId="0" builtinId="0"/>
    <cellStyle name="Normal 2" xfId="1" xr:uid="{00000000-0005-0000-0000-000020000000}"/>
    <cellStyle name="Porcentaje" xfId="2" builtinId="5"/>
  </cellStyles>
  <dxfs count="48">
    <dxf>
      <fill>
        <patternFill>
          <bgColor rgb="FFFFFF00"/>
        </patternFill>
      </fill>
    </dxf>
    <dxf>
      <fill>
        <patternFill>
          <bgColor rgb="FF00FF00"/>
        </patternFill>
      </fill>
    </dxf>
    <dxf>
      <fill>
        <patternFill>
          <bgColor rgb="FFFF0000"/>
        </patternFill>
      </fill>
    </dxf>
    <dxf>
      <fill>
        <patternFill>
          <bgColor theme="0" tint="-0.14993743705557422"/>
        </patternFill>
      </fill>
    </dxf>
    <dxf>
      <fill>
        <patternFill>
          <bgColor rgb="FFFFFF00"/>
        </patternFill>
      </fill>
    </dxf>
    <dxf>
      <fill>
        <patternFill>
          <bgColor rgb="FF00FF00"/>
        </patternFill>
      </fill>
    </dxf>
    <dxf>
      <fill>
        <patternFill>
          <bgColor rgb="FFFF0000"/>
        </patternFill>
      </fill>
    </dxf>
    <dxf>
      <fill>
        <patternFill>
          <bgColor theme="0" tint="-0.14993743705557422"/>
        </patternFill>
      </fill>
    </dxf>
    <dxf>
      <fill>
        <patternFill>
          <bgColor rgb="FFFFFF00"/>
        </patternFill>
      </fill>
    </dxf>
    <dxf>
      <fill>
        <patternFill>
          <bgColor rgb="FF00FF00"/>
        </patternFill>
      </fill>
    </dxf>
    <dxf>
      <fill>
        <patternFill>
          <bgColor rgb="FFFF0000"/>
        </patternFill>
      </fill>
    </dxf>
    <dxf>
      <fill>
        <patternFill>
          <bgColor theme="0" tint="-0.14993743705557422"/>
        </patternFill>
      </fill>
    </dxf>
    <dxf>
      <fill>
        <patternFill>
          <bgColor rgb="FFFFFF00"/>
        </patternFill>
      </fill>
    </dxf>
    <dxf>
      <fill>
        <patternFill>
          <bgColor rgb="FF00FF00"/>
        </patternFill>
      </fill>
    </dxf>
    <dxf>
      <fill>
        <patternFill>
          <bgColor rgb="FFFF0000"/>
        </patternFill>
      </fill>
    </dxf>
    <dxf>
      <fill>
        <patternFill>
          <bgColor theme="0" tint="-0.14993743705557422"/>
        </patternFill>
      </fill>
    </dxf>
    <dxf>
      <fill>
        <patternFill>
          <bgColor rgb="FFFFFF00"/>
        </patternFill>
      </fill>
    </dxf>
    <dxf>
      <fill>
        <patternFill>
          <bgColor rgb="FF00FF00"/>
        </patternFill>
      </fill>
    </dxf>
    <dxf>
      <fill>
        <patternFill>
          <bgColor rgb="FFFF0000"/>
        </patternFill>
      </fill>
    </dxf>
    <dxf>
      <fill>
        <patternFill>
          <bgColor theme="0" tint="-0.14993743705557422"/>
        </patternFill>
      </fill>
    </dxf>
    <dxf>
      <fill>
        <patternFill>
          <bgColor rgb="FFFFFF00"/>
        </patternFill>
      </fill>
    </dxf>
    <dxf>
      <fill>
        <patternFill>
          <bgColor rgb="FF00FF00"/>
        </patternFill>
      </fill>
    </dxf>
    <dxf>
      <fill>
        <patternFill>
          <bgColor rgb="FFFF0000"/>
        </patternFill>
      </fill>
    </dxf>
    <dxf>
      <fill>
        <patternFill>
          <bgColor theme="0" tint="-0.14993743705557422"/>
        </patternFill>
      </fill>
    </dxf>
    <dxf>
      <fill>
        <patternFill>
          <bgColor rgb="FFFFFF00"/>
        </patternFill>
      </fill>
    </dxf>
    <dxf>
      <fill>
        <patternFill>
          <bgColor rgb="FF00FF00"/>
        </patternFill>
      </fill>
    </dxf>
    <dxf>
      <fill>
        <patternFill>
          <bgColor rgb="FFFF0000"/>
        </patternFill>
      </fill>
    </dxf>
    <dxf>
      <fill>
        <patternFill>
          <bgColor theme="0" tint="-0.14993743705557422"/>
        </patternFill>
      </fill>
    </dxf>
    <dxf>
      <fill>
        <patternFill>
          <bgColor rgb="FFFFFF00"/>
        </patternFill>
      </fill>
    </dxf>
    <dxf>
      <fill>
        <patternFill>
          <bgColor rgb="FF00FF00"/>
        </patternFill>
      </fill>
    </dxf>
    <dxf>
      <fill>
        <patternFill>
          <bgColor rgb="FFFF0000"/>
        </patternFill>
      </fill>
    </dxf>
    <dxf>
      <fill>
        <patternFill>
          <bgColor theme="0" tint="-0.14993743705557422"/>
        </patternFill>
      </fill>
    </dxf>
    <dxf>
      <fill>
        <patternFill>
          <bgColor rgb="FFFFFF00"/>
        </patternFill>
      </fill>
    </dxf>
    <dxf>
      <fill>
        <patternFill>
          <bgColor rgb="FF00FF00"/>
        </patternFill>
      </fill>
    </dxf>
    <dxf>
      <fill>
        <patternFill>
          <bgColor rgb="FFFF0000"/>
        </patternFill>
      </fill>
    </dxf>
    <dxf>
      <fill>
        <patternFill>
          <bgColor theme="0" tint="-0.14993743705557422"/>
        </patternFill>
      </fill>
    </dxf>
    <dxf>
      <fill>
        <patternFill>
          <bgColor rgb="FFFFFF00"/>
        </patternFill>
      </fill>
    </dxf>
    <dxf>
      <fill>
        <patternFill>
          <bgColor rgb="FF00FF00"/>
        </patternFill>
      </fill>
    </dxf>
    <dxf>
      <fill>
        <patternFill>
          <bgColor rgb="FFFF0000"/>
        </patternFill>
      </fill>
    </dxf>
    <dxf>
      <fill>
        <patternFill>
          <bgColor theme="0" tint="-0.14993743705557422"/>
        </patternFill>
      </fill>
    </dxf>
    <dxf>
      <fill>
        <patternFill>
          <bgColor rgb="FFFFFF00"/>
        </patternFill>
      </fill>
    </dxf>
    <dxf>
      <fill>
        <patternFill>
          <bgColor rgb="FF00FF00"/>
        </patternFill>
      </fill>
    </dxf>
    <dxf>
      <fill>
        <patternFill>
          <bgColor rgb="FFFF0000"/>
        </patternFill>
      </fill>
    </dxf>
    <dxf>
      <fill>
        <patternFill>
          <bgColor theme="0" tint="-0.14993743705557422"/>
        </patternFill>
      </fill>
    </dxf>
    <dxf>
      <fill>
        <patternFill>
          <bgColor rgb="FFFFFF00"/>
        </patternFill>
      </fill>
    </dxf>
    <dxf>
      <fill>
        <patternFill>
          <bgColor rgb="FF00FF00"/>
        </patternFill>
      </fill>
    </dxf>
    <dxf>
      <fill>
        <patternFill>
          <bgColor rgb="FFFF0000"/>
        </patternFill>
      </fill>
    </dxf>
    <dxf>
      <fill>
        <patternFill>
          <bgColor theme="0" tint="-0.14993743705557422"/>
        </patternFill>
      </fill>
    </dxf>
  </dxfs>
  <tableStyles count="0" defaultTableStyle="TableStyleMedium2"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1"/>
  <c:style val="2"/>
  <c:chart>
    <c:autoTitleDeleted val="1"/>
    <c:plotArea>
      <c:layout/>
      <c:barChart>
        <c:barDir val="col"/>
        <c:grouping val="clustered"/>
        <c:varyColors val="0"/>
        <c:ser>
          <c:idx val="0"/>
          <c:order val="0"/>
          <c:tx>
            <c:strRef>
              <c:f>SociedadesEvaluadas!$C$49</c:f>
              <c:strCache>
                <c:ptCount val="1"/>
                <c:pt idx="0">
                  <c:v>RESULTADO</c:v>
                </c:pt>
              </c:strCache>
            </c:strRef>
          </c:tx>
          <c:spPr>
            <a:ln>
              <a:prstDash val="solid"/>
            </a:ln>
          </c:spPr>
          <c:invertIfNegative val="0"/>
          <c:cat>
            <c:strRef>
              <c:f>(SociedadesEvaluadas!$F$48,SociedadesEvaluadas!$I$48,SociedadesEvaluadas!$L$48,SociedadesEvaluadas!$O$48,SociedadesEvaluadas!$P$48)</c:f>
              <c:strCache>
                <c:ptCount val="5"/>
                <c:pt idx="0">
                  <c:v>MAR</c:v>
                </c:pt>
                <c:pt idx="1">
                  <c:v>JUN</c:v>
                </c:pt>
                <c:pt idx="2">
                  <c:v>SEP</c:v>
                </c:pt>
                <c:pt idx="3">
                  <c:v>DIC</c:v>
                </c:pt>
                <c:pt idx="4">
                  <c:v>PROMEDIO</c:v>
                </c:pt>
              </c:strCache>
            </c:strRef>
          </c:cat>
          <c:val>
            <c:numRef>
              <c:f>(SociedadesEvaluadas!$F$49,SociedadesEvaluadas!$I$49,SociedadesEvaluadas!$L$49,SociedadesEvaluadas!$O$49,SociedadesEvaluadas!$P$49)</c:f>
              <c:numCache>
                <c:formatCode>0.0%</c:formatCode>
                <c:ptCount val="5"/>
                <c:pt idx="0">
                  <c:v>1</c:v>
                </c:pt>
                <c:pt idx="1">
                  <c:v>1</c:v>
                </c:pt>
                <c:pt idx="2">
                  <c:v>1</c:v>
                </c:pt>
                <c:pt idx="3">
                  <c:v>1</c:v>
                </c:pt>
                <c:pt idx="4">
                  <c:v>1</c:v>
                </c:pt>
              </c:numCache>
            </c:numRef>
          </c:val>
          <c:extLst>
            <c:ext xmlns:c16="http://schemas.microsoft.com/office/drawing/2014/chart" uri="{C3380CC4-5D6E-409C-BE32-E72D297353CC}">
              <c16:uniqueId val="{00000000-B165-4C0F-B95E-1F07236C9695}"/>
            </c:ext>
          </c:extLst>
        </c:ser>
        <c:dLbls>
          <c:showLegendKey val="0"/>
          <c:showVal val="0"/>
          <c:showCatName val="0"/>
          <c:showSerName val="0"/>
          <c:showPercent val="0"/>
          <c:showBubbleSize val="0"/>
        </c:dLbls>
        <c:gapWidth val="75"/>
        <c:axId val="557861888"/>
        <c:axId val="1"/>
      </c:barChart>
      <c:lineChart>
        <c:grouping val="standard"/>
        <c:varyColors val="0"/>
        <c:ser>
          <c:idx val="1"/>
          <c:order val="1"/>
          <c:tx>
            <c:v>META</c:v>
          </c:tx>
          <c:spPr>
            <a:ln>
              <a:prstDash val="solid"/>
            </a:ln>
          </c:spPr>
          <c:marker>
            <c:symbol val="none"/>
          </c:marker>
          <c:cat>
            <c:strRef>
              <c:f>(SociedadesEvaluadas!$F$48,SociedadesEvaluadas!$I$48,SociedadesEvaluadas!$L$48,SociedadesEvaluadas!$O$48,SociedadesEvaluadas!$P$48)</c:f>
              <c:strCache>
                <c:ptCount val="5"/>
                <c:pt idx="0">
                  <c:v>MAR</c:v>
                </c:pt>
                <c:pt idx="1">
                  <c:v>JUN</c:v>
                </c:pt>
                <c:pt idx="2">
                  <c:v>SEP</c:v>
                </c:pt>
                <c:pt idx="3">
                  <c:v>DIC</c:v>
                </c:pt>
                <c:pt idx="4">
                  <c:v>PROMEDIO</c:v>
                </c:pt>
              </c:strCache>
            </c:strRef>
          </c:cat>
          <c:val>
            <c:numRef>
              <c:f>(SociedadesEvaluadas!$F$50,SociedadesEvaluadas!$I$50,SociedadesEvaluadas!$L$50,SociedadesEvaluadas!$O$50,SociedadesEvaluadas!$P$50)</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B165-4C0F-B95E-1F07236C9695}"/>
            </c:ext>
          </c:extLst>
        </c:ser>
        <c:dLbls>
          <c:showLegendKey val="0"/>
          <c:showVal val="0"/>
          <c:showCatName val="0"/>
          <c:showSerName val="0"/>
          <c:showPercent val="0"/>
          <c:showBubbleSize val="0"/>
        </c:dLbls>
        <c:marker val="1"/>
        <c:smooth val="0"/>
        <c:axId val="557861888"/>
        <c:axId val="1"/>
      </c:lineChart>
      <c:catAx>
        <c:axId val="557861888"/>
        <c:scaling>
          <c:orientation val="minMax"/>
        </c:scaling>
        <c:delete val="0"/>
        <c:axPos val="b"/>
        <c:numFmt formatCode="General" sourceLinked="1"/>
        <c:majorTickMark val="none"/>
        <c:minorTickMark val="none"/>
        <c:tickLblPos val="nextTo"/>
        <c:txPr>
          <a:bodyPr rot="0" vert="horz"/>
          <a:lstStyle/>
          <a:p>
            <a:pPr>
              <a:defRPr sz="1000" b="0" i="0"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prstDash val="solid"/>
          </a:ln>
        </c:spPr>
        <c:txPr>
          <a:bodyPr rot="0" vert="horz"/>
          <a:lstStyle/>
          <a:p>
            <a:pPr>
              <a:defRPr sz="1000" b="0" i="0" strike="noStrike" baseline="0">
                <a:solidFill>
                  <a:srgbClr val="000000"/>
                </a:solidFill>
                <a:latin typeface="Calibri"/>
                <a:ea typeface="Calibri"/>
                <a:cs typeface="Calibri"/>
              </a:defRPr>
            </a:pPr>
            <a:endParaRPr lang="es-CO"/>
          </a:p>
        </c:txPr>
        <c:crossAx val="557861888"/>
        <c:crosses val="autoZero"/>
        <c:crossBetween val="between"/>
      </c:valAx>
    </c:plotArea>
    <c:legend>
      <c:legendPos val="r"/>
      <c:layout>
        <c:manualLayout>
          <c:xMode val="edge"/>
          <c:yMode val="edge"/>
          <c:x val="0.36194608721120158"/>
          <c:y val="0.87398719511525491"/>
          <c:w val="0.27610917733995699"/>
          <c:h val="9.756136131519122E-2"/>
        </c:manualLayout>
      </c:layout>
      <c:overlay val="0"/>
      <c:txPr>
        <a:bodyPr/>
        <a:lstStyle/>
        <a:p>
          <a:pPr>
            <a:defRPr sz="710" b="0" i="0" strike="noStrike" baseline="0">
              <a:solidFill>
                <a:srgbClr val="000000"/>
              </a:solidFill>
              <a:latin typeface="Calibri"/>
              <a:ea typeface="Calibri"/>
              <a:cs typeface="Calibri"/>
            </a:defRPr>
          </a:pPr>
          <a:endParaRPr lang="es-CO"/>
        </a:p>
      </c:txPr>
    </c:legend>
    <c:plotVisOnly val="1"/>
    <c:dispBlanksAs val="gap"/>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1"/>
  <c:style val="2"/>
  <c:chart>
    <c:autoTitleDeleted val="1"/>
    <c:plotArea>
      <c:layout/>
      <c:barChart>
        <c:barDir val="col"/>
        <c:grouping val="clustered"/>
        <c:varyColors val="0"/>
        <c:ser>
          <c:idx val="0"/>
          <c:order val="0"/>
          <c:tx>
            <c:strRef>
              <c:f>DiagnosticoSociedad!$C$49</c:f>
              <c:strCache>
                <c:ptCount val="1"/>
                <c:pt idx="0">
                  <c:v>RESULTADO</c:v>
                </c:pt>
              </c:strCache>
            </c:strRef>
          </c:tx>
          <c:spPr>
            <a:ln>
              <a:prstDash val="solid"/>
            </a:ln>
          </c:spPr>
          <c:invertIfNegative val="0"/>
          <c:cat>
            <c:strRef>
              <c:f>(DiagnosticoSociedad!$F$48,DiagnosticoSociedad!$I$48,DiagnosticoSociedad!$L$48,DiagnosticoSociedad!$O$48,DiagnosticoSociedad!$P$48)</c:f>
              <c:strCache>
                <c:ptCount val="5"/>
                <c:pt idx="0">
                  <c:v>MAR</c:v>
                </c:pt>
                <c:pt idx="1">
                  <c:v>JUN</c:v>
                </c:pt>
                <c:pt idx="2">
                  <c:v>SEP</c:v>
                </c:pt>
                <c:pt idx="3">
                  <c:v>DIC</c:v>
                </c:pt>
                <c:pt idx="4">
                  <c:v>PROMEDIO</c:v>
                </c:pt>
              </c:strCache>
            </c:strRef>
          </c:cat>
          <c:val>
            <c:numRef>
              <c:f>(DiagnosticoSociedad!$F$49,DiagnosticoSociedad!$I$49,DiagnosticoSociedad!$L$49,DiagnosticoSociedad!$O$49,DiagnosticoSociedad!$P$49)</c:f>
              <c:numCache>
                <c:formatCode>0.0%</c:formatCode>
                <c:ptCount val="5"/>
                <c:pt idx="0">
                  <c:v>1</c:v>
                </c:pt>
                <c:pt idx="1">
                  <c:v>1</c:v>
                </c:pt>
                <c:pt idx="2">
                  <c:v>1</c:v>
                </c:pt>
                <c:pt idx="3">
                  <c:v>1</c:v>
                </c:pt>
                <c:pt idx="4">
                  <c:v>1</c:v>
                </c:pt>
              </c:numCache>
            </c:numRef>
          </c:val>
          <c:extLst>
            <c:ext xmlns:c16="http://schemas.microsoft.com/office/drawing/2014/chart" uri="{C3380CC4-5D6E-409C-BE32-E72D297353CC}">
              <c16:uniqueId val="{00000000-D7EC-4458-BFF7-283E28A67A24}"/>
            </c:ext>
          </c:extLst>
        </c:ser>
        <c:dLbls>
          <c:showLegendKey val="0"/>
          <c:showVal val="0"/>
          <c:showCatName val="0"/>
          <c:showSerName val="0"/>
          <c:showPercent val="0"/>
          <c:showBubbleSize val="0"/>
        </c:dLbls>
        <c:gapWidth val="75"/>
        <c:axId val="557859920"/>
        <c:axId val="1"/>
      </c:barChart>
      <c:lineChart>
        <c:grouping val="standard"/>
        <c:varyColors val="0"/>
        <c:ser>
          <c:idx val="1"/>
          <c:order val="1"/>
          <c:tx>
            <c:v>META</c:v>
          </c:tx>
          <c:spPr>
            <a:ln>
              <a:prstDash val="solid"/>
            </a:ln>
          </c:spPr>
          <c:marker>
            <c:symbol val="none"/>
          </c:marker>
          <c:cat>
            <c:strRef>
              <c:f>(DiagnosticoSociedad!$F$48,DiagnosticoSociedad!$I$48,DiagnosticoSociedad!$L$48,DiagnosticoSociedad!$O$48,DiagnosticoSociedad!$P$48)</c:f>
              <c:strCache>
                <c:ptCount val="5"/>
                <c:pt idx="0">
                  <c:v>MAR</c:v>
                </c:pt>
                <c:pt idx="1">
                  <c:v>JUN</c:v>
                </c:pt>
                <c:pt idx="2">
                  <c:v>SEP</c:v>
                </c:pt>
                <c:pt idx="3">
                  <c:v>DIC</c:v>
                </c:pt>
                <c:pt idx="4">
                  <c:v>PROMEDIO</c:v>
                </c:pt>
              </c:strCache>
            </c:strRef>
          </c:cat>
          <c:val>
            <c:numRef>
              <c:f>(DiagnosticoSociedad!$F$50,DiagnosticoSociedad!$I$50,DiagnosticoSociedad!$L$50,DiagnosticoSociedad!$O$50,DiagnosticoSociedad!$P$50)</c:f>
              <c:numCache>
                <c:formatCode>0%</c:formatCode>
                <c:ptCount val="5"/>
                <c:pt idx="0">
                  <c:v>0.8</c:v>
                </c:pt>
                <c:pt idx="1">
                  <c:v>0.8</c:v>
                </c:pt>
                <c:pt idx="2">
                  <c:v>0.8</c:v>
                </c:pt>
                <c:pt idx="3">
                  <c:v>0.8</c:v>
                </c:pt>
                <c:pt idx="4">
                  <c:v>0.8</c:v>
                </c:pt>
              </c:numCache>
            </c:numRef>
          </c:val>
          <c:smooth val="0"/>
          <c:extLst>
            <c:ext xmlns:c16="http://schemas.microsoft.com/office/drawing/2014/chart" uri="{C3380CC4-5D6E-409C-BE32-E72D297353CC}">
              <c16:uniqueId val="{00000001-D7EC-4458-BFF7-283E28A67A24}"/>
            </c:ext>
          </c:extLst>
        </c:ser>
        <c:dLbls>
          <c:showLegendKey val="0"/>
          <c:showVal val="0"/>
          <c:showCatName val="0"/>
          <c:showSerName val="0"/>
          <c:showPercent val="0"/>
          <c:showBubbleSize val="0"/>
        </c:dLbls>
        <c:marker val="1"/>
        <c:smooth val="0"/>
        <c:axId val="557859920"/>
        <c:axId val="1"/>
      </c:lineChart>
      <c:catAx>
        <c:axId val="557859920"/>
        <c:scaling>
          <c:orientation val="minMax"/>
        </c:scaling>
        <c:delete val="0"/>
        <c:axPos val="b"/>
        <c:numFmt formatCode="General" sourceLinked="1"/>
        <c:majorTickMark val="none"/>
        <c:minorTickMark val="none"/>
        <c:tickLblPos val="nextTo"/>
        <c:txPr>
          <a:bodyPr rot="0" vert="horz"/>
          <a:lstStyle/>
          <a:p>
            <a:pPr>
              <a:defRPr sz="1000" b="0" i="0"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prstDash val="solid"/>
          </a:ln>
        </c:spPr>
        <c:txPr>
          <a:bodyPr rot="0" vert="horz"/>
          <a:lstStyle/>
          <a:p>
            <a:pPr>
              <a:defRPr sz="1000" b="0" i="0" strike="noStrike" baseline="0">
                <a:solidFill>
                  <a:srgbClr val="000000"/>
                </a:solidFill>
                <a:latin typeface="Calibri"/>
                <a:ea typeface="Calibri"/>
                <a:cs typeface="Calibri"/>
              </a:defRPr>
            </a:pPr>
            <a:endParaRPr lang="es-CO"/>
          </a:p>
        </c:txPr>
        <c:crossAx val="557859920"/>
        <c:crosses val="autoZero"/>
        <c:crossBetween val="between"/>
      </c:valAx>
    </c:plotArea>
    <c:legend>
      <c:legendPos val="r"/>
      <c:layout>
        <c:manualLayout>
          <c:xMode val="edge"/>
          <c:yMode val="edge"/>
          <c:x val="0.36194601749279898"/>
          <c:y val="0.87398707514501861"/>
          <c:w val="0.27610916830238619"/>
          <c:h val="9.756148128542752E-2"/>
        </c:manualLayout>
      </c:layout>
      <c:overlay val="0"/>
      <c:txPr>
        <a:bodyPr/>
        <a:lstStyle/>
        <a:p>
          <a:pPr>
            <a:defRPr sz="710" b="0" i="0" strike="noStrike" baseline="0">
              <a:solidFill>
                <a:srgbClr val="000000"/>
              </a:solidFill>
              <a:latin typeface="Calibri"/>
              <a:ea typeface="Calibri"/>
              <a:cs typeface="Calibri"/>
            </a:defRPr>
          </a:pPr>
          <a:endParaRPr lang="es-CO"/>
        </a:p>
      </c:txPr>
    </c:legend>
    <c:plotVisOnly val="1"/>
    <c:dispBlanksAs val="gap"/>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1"/>
  <c:style val="2"/>
  <c:chart>
    <c:autoTitleDeleted val="1"/>
    <c:plotArea>
      <c:layout/>
      <c:barChart>
        <c:barDir val="col"/>
        <c:grouping val="clustered"/>
        <c:varyColors val="0"/>
        <c:ser>
          <c:idx val="0"/>
          <c:order val="0"/>
          <c:tx>
            <c:strRef>
              <c:f>GestionRiesgoInsolvencia!$C$49</c:f>
              <c:strCache>
                <c:ptCount val="1"/>
                <c:pt idx="0">
                  <c:v>RESULTADO</c:v>
                </c:pt>
              </c:strCache>
            </c:strRef>
          </c:tx>
          <c:spPr>
            <a:ln>
              <a:prstDash val="solid"/>
            </a:ln>
          </c:spPr>
          <c:invertIfNegative val="0"/>
          <c:cat>
            <c:strRef>
              <c:f>(GestionRiesgoInsolvencia!$F$48,GestionRiesgoInsolvencia!$I$48,GestionRiesgoInsolvencia!$L$48,GestionRiesgoInsolvencia!$O$48,GestionRiesgoInsolvencia!$P$48)</c:f>
              <c:strCache>
                <c:ptCount val="5"/>
                <c:pt idx="0">
                  <c:v>MAR</c:v>
                </c:pt>
                <c:pt idx="1">
                  <c:v>JUN</c:v>
                </c:pt>
                <c:pt idx="2">
                  <c:v>SEP</c:v>
                </c:pt>
                <c:pt idx="3">
                  <c:v>DIC</c:v>
                </c:pt>
                <c:pt idx="4">
                  <c:v>PROMEDIO</c:v>
                </c:pt>
              </c:strCache>
            </c:strRef>
          </c:cat>
          <c:val>
            <c:numRef>
              <c:f>(GestionRiesgoInsolvencia!$F$49,GestionRiesgoInsolvencia!$I$49,GestionRiesgoInsolvencia!$L$49,GestionRiesgoInsolvencia!$O$49,GestionRiesgoInsolvencia!$P$49)</c:f>
              <c:numCache>
                <c:formatCode>0.0%</c:formatCode>
                <c:ptCount val="5"/>
                <c:pt idx="0">
                  <c:v>0.92941176470588238</c:v>
                </c:pt>
                <c:pt idx="1">
                  <c:v>0.92753623188405798</c:v>
                </c:pt>
                <c:pt idx="2">
                  <c:v>0.96296296296296291</c:v>
                </c:pt>
                <c:pt idx="3">
                  <c:v>0.73988439306358378</c:v>
                </c:pt>
                <c:pt idx="4">
                  <c:v>0.85539215686274506</c:v>
                </c:pt>
              </c:numCache>
            </c:numRef>
          </c:val>
          <c:extLst>
            <c:ext xmlns:c16="http://schemas.microsoft.com/office/drawing/2014/chart" uri="{C3380CC4-5D6E-409C-BE32-E72D297353CC}">
              <c16:uniqueId val="{00000000-5E90-4C4B-8912-3BF3AA4EF68A}"/>
            </c:ext>
          </c:extLst>
        </c:ser>
        <c:dLbls>
          <c:showLegendKey val="0"/>
          <c:showVal val="0"/>
          <c:showCatName val="0"/>
          <c:showSerName val="0"/>
          <c:showPercent val="0"/>
          <c:showBubbleSize val="0"/>
        </c:dLbls>
        <c:gapWidth val="75"/>
        <c:axId val="557856312"/>
        <c:axId val="1"/>
      </c:barChart>
      <c:lineChart>
        <c:grouping val="standard"/>
        <c:varyColors val="0"/>
        <c:ser>
          <c:idx val="1"/>
          <c:order val="1"/>
          <c:tx>
            <c:v>META</c:v>
          </c:tx>
          <c:spPr>
            <a:ln>
              <a:prstDash val="solid"/>
            </a:ln>
          </c:spPr>
          <c:marker>
            <c:symbol val="none"/>
          </c:marker>
          <c:cat>
            <c:strRef>
              <c:f>(GestionRiesgoInsolvencia!$F$48,GestionRiesgoInsolvencia!$I$48,GestionRiesgoInsolvencia!$L$48,GestionRiesgoInsolvencia!$O$48,GestionRiesgoInsolvencia!$P$48)</c:f>
              <c:strCache>
                <c:ptCount val="5"/>
                <c:pt idx="0">
                  <c:v>MAR</c:v>
                </c:pt>
                <c:pt idx="1">
                  <c:v>JUN</c:v>
                </c:pt>
                <c:pt idx="2">
                  <c:v>SEP</c:v>
                </c:pt>
                <c:pt idx="3">
                  <c:v>DIC</c:v>
                </c:pt>
                <c:pt idx="4">
                  <c:v>PROMEDIO</c:v>
                </c:pt>
              </c:strCache>
            </c:strRef>
          </c:cat>
          <c:val>
            <c:numRef>
              <c:f>(GestionRiesgoInsolvencia!$F$50,GestionRiesgoInsolvencia!$I$50,GestionRiesgoInsolvencia!$L$50,GestionRiesgoInsolvencia!$O$50,GestionRiesgoInsolvencia!$P$50)</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5E90-4C4B-8912-3BF3AA4EF68A}"/>
            </c:ext>
          </c:extLst>
        </c:ser>
        <c:dLbls>
          <c:showLegendKey val="0"/>
          <c:showVal val="0"/>
          <c:showCatName val="0"/>
          <c:showSerName val="0"/>
          <c:showPercent val="0"/>
          <c:showBubbleSize val="0"/>
        </c:dLbls>
        <c:marker val="1"/>
        <c:smooth val="0"/>
        <c:axId val="557856312"/>
        <c:axId val="1"/>
      </c:lineChart>
      <c:catAx>
        <c:axId val="557856312"/>
        <c:scaling>
          <c:orientation val="minMax"/>
        </c:scaling>
        <c:delete val="0"/>
        <c:axPos val="b"/>
        <c:numFmt formatCode="General" sourceLinked="1"/>
        <c:majorTickMark val="none"/>
        <c:minorTickMark val="none"/>
        <c:tickLblPos val="nextTo"/>
        <c:txPr>
          <a:bodyPr rot="0" vert="horz"/>
          <a:lstStyle/>
          <a:p>
            <a:pPr>
              <a:defRPr sz="1000" b="0" i="0"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prstDash val="solid"/>
          </a:ln>
        </c:spPr>
        <c:txPr>
          <a:bodyPr rot="0" vert="horz"/>
          <a:lstStyle/>
          <a:p>
            <a:pPr>
              <a:defRPr sz="1000" b="0" i="0" strike="noStrike" baseline="0">
                <a:solidFill>
                  <a:srgbClr val="000000"/>
                </a:solidFill>
                <a:latin typeface="Calibri"/>
                <a:ea typeface="Calibri"/>
                <a:cs typeface="Calibri"/>
              </a:defRPr>
            </a:pPr>
            <a:endParaRPr lang="es-CO"/>
          </a:p>
        </c:txPr>
        <c:crossAx val="557856312"/>
        <c:crosses val="autoZero"/>
        <c:crossBetween val="between"/>
      </c:valAx>
    </c:plotArea>
    <c:legend>
      <c:legendPos val="r"/>
      <c:layout>
        <c:manualLayout>
          <c:xMode val="edge"/>
          <c:yMode val="edge"/>
          <c:x val="0.36194601749279898"/>
          <c:y val="0.87398751626634896"/>
          <c:w val="0.27610916830238619"/>
          <c:h val="9.7561040164097168E-2"/>
        </c:manualLayout>
      </c:layout>
      <c:overlay val="0"/>
      <c:txPr>
        <a:bodyPr/>
        <a:lstStyle/>
        <a:p>
          <a:pPr>
            <a:defRPr sz="710" b="0" i="0" strike="noStrike" baseline="0">
              <a:solidFill>
                <a:srgbClr val="000000"/>
              </a:solidFill>
              <a:latin typeface="Calibri"/>
              <a:ea typeface="Calibri"/>
              <a:cs typeface="Calibri"/>
            </a:defRPr>
          </a:pPr>
          <a:endParaRPr lang="es-CO"/>
        </a:p>
      </c:txPr>
    </c:legend>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1</xdr:row>
      <xdr:rowOff>76200</xdr:rowOff>
    </xdr:from>
    <xdr:to>
      <xdr:col>1</xdr:col>
      <xdr:colOff>1181100</xdr:colOff>
      <xdr:row>4</xdr:row>
      <xdr:rowOff>104775</xdr:rowOff>
    </xdr:to>
    <xdr:pic>
      <xdr:nvPicPr>
        <xdr:cNvPr id="17472" name="2 Imagen">
          <a:extLst>
            <a:ext uri="{FF2B5EF4-FFF2-40B4-BE49-F238E27FC236}">
              <a16:creationId xmlns:a16="http://schemas.microsoft.com/office/drawing/2014/main" id="{00000000-0008-0000-0000-0000404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47700" y="247650"/>
          <a:ext cx="733425" cy="638175"/>
        </a:xfrm>
        <a:prstGeom prst="rect">
          <a:avLst/>
        </a:prstGeom>
        <a:noFill/>
        <a:ln>
          <a:noFill/>
          <a:prstDash val="soli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74084</xdr:colOff>
      <xdr:row>0</xdr:row>
      <xdr:rowOff>243417</xdr:rowOff>
    </xdr:from>
    <xdr:to>
      <xdr:col>0</xdr:col>
      <xdr:colOff>1841500</xdr:colOff>
      <xdr:row>3</xdr:row>
      <xdr:rowOff>111955</xdr:rowOff>
    </xdr:to>
    <xdr:pic>
      <xdr:nvPicPr>
        <xdr:cNvPr id="2" name="Imagen 1" descr="Texto&#10;&#10;Descripción generada automáticamente con confianza baja">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rcRect l="10567" t="6026" r="8366" b="19231"/>
        <a:stretch>
          <a:fillRect/>
        </a:stretch>
      </xdr:blipFill>
      <xdr:spPr bwMode="auto">
        <a:xfrm>
          <a:off x="74084" y="243417"/>
          <a:ext cx="1767416" cy="1011538"/>
        </a:xfrm>
        <a:prstGeom prst="rect">
          <a:avLst/>
        </a:prstGeom>
        <a:noFill/>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352425</xdr:colOff>
      <xdr:row>0</xdr:row>
      <xdr:rowOff>38100</xdr:rowOff>
    </xdr:from>
    <xdr:to>
      <xdr:col>0</xdr:col>
      <xdr:colOff>1238250</xdr:colOff>
      <xdr:row>3</xdr:row>
      <xdr:rowOff>238125</xdr:rowOff>
    </xdr:to>
    <xdr:pic>
      <xdr:nvPicPr>
        <xdr:cNvPr id="20666" name="5 Imagen">
          <a:extLst>
            <a:ext uri="{FF2B5EF4-FFF2-40B4-BE49-F238E27FC236}">
              <a16:creationId xmlns:a16="http://schemas.microsoft.com/office/drawing/2014/main" id="{00000000-0008-0000-0100-0000BA5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52425" y="38100"/>
          <a:ext cx="885825" cy="895350"/>
        </a:xfrm>
        <a:prstGeom prst="rect">
          <a:avLst/>
        </a:prstGeom>
        <a:noFill/>
        <a:ln>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1</xdr:row>
      <xdr:rowOff>28575</xdr:rowOff>
    </xdr:from>
    <xdr:to>
      <xdr:col>1</xdr:col>
      <xdr:colOff>1390650</xdr:colOff>
      <xdr:row>4</xdr:row>
      <xdr:rowOff>180975</xdr:rowOff>
    </xdr:to>
    <xdr:pic>
      <xdr:nvPicPr>
        <xdr:cNvPr id="18497" name="2 Imagen">
          <a:extLst>
            <a:ext uri="{FF2B5EF4-FFF2-40B4-BE49-F238E27FC236}">
              <a16:creationId xmlns:a16="http://schemas.microsoft.com/office/drawing/2014/main" id="{00000000-0008-0000-0200-0000414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95325" y="200025"/>
          <a:ext cx="895350" cy="762000"/>
        </a:xfrm>
        <a:prstGeom prst="rect">
          <a:avLst/>
        </a:prstGeom>
        <a:noFill/>
        <a:ln>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476250</xdr:colOff>
      <xdr:row>0</xdr:row>
      <xdr:rowOff>114300</xdr:rowOff>
    </xdr:from>
    <xdr:to>
      <xdr:col>0</xdr:col>
      <xdr:colOff>1543050</xdr:colOff>
      <xdr:row>3</xdr:row>
      <xdr:rowOff>219075</xdr:rowOff>
    </xdr:to>
    <xdr:pic>
      <xdr:nvPicPr>
        <xdr:cNvPr id="21690" name="5 Imagen">
          <a:extLst>
            <a:ext uri="{FF2B5EF4-FFF2-40B4-BE49-F238E27FC236}">
              <a16:creationId xmlns:a16="http://schemas.microsoft.com/office/drawing/2014/main" id="{00000000-0008-0000-0300-0000BA5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76250" y="114300"/>
          <a:ext cx="1066800" cy="847725"/>
        </a:xfrm>
        <a:prstGeom prst="rect">
          <a:avLst/>
        </a:prstGeom>
        <a:noFill/>
        <a:ln>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66675</xdr:colOff>
      <xdr:row>51</xdr:row>
      <xdr:rowOff>133350</xdr:rowOff>
    </xdr:from>
    <xdr:to>
      <xdr:col>14</xdr:col>
      <xdr:colOff>638175</xdr:colOff>
      <xdr:row>66</xdr:row>
      <xdr:rowOff>47625</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321150</xdr:colOff>
      <xdr:row>1</xdr:row>
      <xdr:rowOff>40872</xdr:rowOff>
    </xdr:from>
    <xdr:to>
      <xdr:col>1</xdr:col>
      <xdr:colOff>1622534</xdr:colOff>
      <xdr:row>4</xdr:row>
      <xdr:rowOff>176088</xdr:rowOff>
    </xdr:to>
    <xdr:pic>
      <xdr:nvPicPr>
        <xdr:cNvPr id="3" name="Imagen 1" descr="Texto&#10;&#10;Descripción generada automáticamente con confianza baja">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rcRect l="10567" t="6026" r="8366" b="19231"/>
        <a:stretch>
          <a:fillRect/>
        </a:stretch>
      </xdr:blipFill>
      <xdr:spPr bwMode="auto">
        <a:xfrm>
          <a:off x="367133" y="99993"/>
          <a:ext cx="1301384" cy="739561"/>
        </a:xfrm>
        <a:prstGeom prst="rect">
          <a:avLst/>
        </a:prstGeom>
        <a:noFill/>
        <a:ln>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68035</xdr:colOff>
      <xdr:row>0</xdr:row>
      <xdr:rowOff>258534</xdr:rowOff>
    </xdr:from>
    <xdr:to>
      <xdr:col>0</xdr:col>
      <xdr:colOff>1803621</xdr:colOff>
      <xdr:row>3</xdr:row>
      <xdr:rowOff>108854</xdr:rowOff>
    </xdr:to>
    <xdr:pic>
      <xdr:nvPicPr>
        <xdr:cNvPr id="2" name="Imagen 1" descr="Texto&#10;&#10;Descripción generada automáticamente con confianza baja">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rcRect l="10567" t="6026" r="8366" b="19231"/>
        <a:stretch>
          <a:fillRect/>
        </a:stretch>
      </xdr:blipFill>
      <xdr:spPr bwMode="auto">
        <a:xfrm>
          <a:off x="68035" y="258534"/>
          <a:ext cx="1735586" cy="993320"/>
        </a:xfrm>
        <a:prstGeom prst="rect">
          <a:avLst/>
        </a:prstGeom>
        <a:noFill/>
        <a:ln>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66675</xdr:colOff>
      <xdr:row>51</xdr:row>
      <xdr:rowOff>133350</xdr:rowOff>
    </xdr:from>
    <xdr:to>
      <xdr:col>14</xdr:col>
      <xdr:colOff>638175</xdr:colOff>
      <xdr:row>66</xdr:row>
      <xdr:rowOff>47625</xdr:rowOff>
    </xdr:to>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358588</xdr:colOff>
      <xdr:row>1</xdr:row>
      <xdr:rowOff>44824</xdr:rowOff>
    </xdr:from>
    <xdr:to>
      <xdr:col>1</xdr:col>
      <xdr:colOff>1659972</xdr:colOff>
      <xdr:row>4</xdr:row>
      <xdr:rowOff>173316</xdr:rowOff>
    </xdr:to>
    <xdr:pic>
      <xdr:nvPicPr>
        <xdr:cNvPr id="3" name="Imagen 1" descr="Texto&#10;&#10;Descripción generada automáticamente con confianza baja">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rcRect l="10567" t="6026" r="8366" b="19231"/>
        <a:stretch>
          <a:fillRect/>
        </a:stretch>
      </xdr:blipFill>
      <xdr:spPr bwMode="auto">
        <a:xfrm>
          <a:off x="448235" y="123265"/>
          <a:ext cx="1301384" cy="744816"/>
        </a:xfrm>
        <a:prstGeom prst="rect">
          <a:avLst/>
        </a:prstGeom>
        <a:noFill/>
        <a:ln>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57150</xdr:colOff>
      <xdr:row>0</xdr:row>
      <xdr:rowOff>257175</xdr:rowOff>
    </xdr:from>
    <xdr:to>
      <xdr:col>0</xdr:col>
      <xdr:colOff>1854552</xdr:colOff>
      <xdr:row>3</xdr:row>
      <xdr:rowOff>142875</xdr:rowOff>
    </xdr:to>
    <xdr:pic>
      <xdr:nvPicPr>
        <xdr:cNvPr id="2" name="Imagen 1" descr="Texto&#10;&#10;Descripción generada automáticamente con confianza baja">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rcRect l="10567" t="6026" r="8366" b="19231"/>
        <a:stretch>
          <a:fillRect/>
        </a:stretch>
      </xdr:blipFill>
      <xdr:spPr bwMode="auto">
        <a:xfrm>
          <a:off x="57150" y="257175"/>
          <a:ext cx="1797402" cy="1028700"/>
        </a:xfrm>
        <a:prstGeom prst="rect">
          <a:avLst/>
        </a:prstGeom>
        <a:noFill/>
        <a:ln>
          <a:noFill/>
          <a:prstDash val="soli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66675</xdr:colOff>
      <xdr:row>51</xdr:row>
      <xdr:rowOff>133350</xdr:rowOff>
    </xdr:from>
    <xdr:to>
      <xdr:col>14</xdr:col>
      <xdr:colOff>638175</xdr:colOff>
      <xdr:row>66</xdr:row>
      <xdr:rowOff>47625</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347382</xdr:colOff>
      <xdr:row>1</xdr:row>
      <xdr:rowOff>42386</xdr:rowOff>
    </xdr:from>
    <xdr:to>
      <xdr:col>1</xdr:col>
      <xdr:colOff>1648766</xdr:colOff>
      <xdr:row>4</xdr:row>
      <xdr:rowOff>170878</xdr:rowOff>
    </xdr:to>
    <xdr:pic>
      <xdr:nvPicPr>
        <xdr:cNvPr id="3" name="Imagen 1" descr="Texto&#10;&#10;Descripción generada automáticamente con confianza baja">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rcRect l="10567" t="6026" r="8366" b="19231"/>
        <a:stretch>
          <a:fillRect/>
        </a:stretch>
      </xdr:blipFill>
      <xdr:spPr bwMode="auto">
        <a:xfrm>
          <a:off x="430208" y="100364"/>
          <a:ext cx="1301384" cy="733123"/>
        </a:xfrm>
        <a:prstGeom prst="rect">
          <a:avLst/>
        </a:prstGeom>
        <a:noFill/>
        <a:ln>
          <a:noFill/>
          <a:prstDash val="soli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A1:S171"/>
  <sheetViews>
    <sheetView workbookViewId="0">
      <selection activeCell="C24" sqref="C24:P24"/>
    </sheetView>
  </sheetViews>
  <sheetFormatPr baseColWidth="10" defaultColWidth="11.42578125" defaultRowHeight="12.75" x14ac:dyDescent="0.2"/>
  <cols>
    <col min="1" max="1" width="3" style="3" customWidth="1"/>
    <col min="2" max="2" width="30" style="3" customWidth="1"/>
    <col min="3" max="3" width="16.85546875" style="3" customWidth="1"/>
    <col min="4" max="4" width="5.85546875" style="3" bestFit="1" customWidth="1"/>
    <col min="5" max="5" width="7" style="3" bestFit="1" customWidth="1"/>
    <col min="6" max="6" width="6.7109375" style="3" bestFit="1" customWidth="1"/>
    <col min="7" max="7" width="6.28515625" style="3" bestFit="1" customWidth="1"/>
    <col min="8" max="8" width="6.85546875" style="3" bestFit="1" customWidth="1"/>
    <col min="9" max="9" width="6.28515625" style="3" bestFit="1" customWidth="1"/>
    <col min="10" max="10" width="7" style="3" bestFit="1" customWidth="1"/>
    <col min="11" max="11" width="6.42578125" style="3" bestFit="1" customWidth="1"/>
    <col min="12" max="12" width="9.42578125" style="3" customWidth="1"/>
    <col min="13" max="13" width="8.42578125" style="3" customWidth="1"/>
    <col min="14" max="14" width="7.28515625" style="3" customWidth="1"/>
    <col min="15" max="15" width="6.5703125" style="3" customWidth="1"/>
    <col min="16" max="16" width="12.140625" style="3" customWidth="1"/>
    <col min="17" max="18" width="11.7109375" style="3" customWidth="1"/>
    <col min="19" max="19" width="11.42578125" style="3" customWidth="1"/>
    <col min="20" max="16384" width="11.42578125" style="3"/>
  </cols>
  <sheetData>
    <row r="1" spans="1:17" ht="13.5" customHeight="1" thickBot="1" x14ac:dyDescent="0.25"/>
    <row r="2" spans="1:17" ht="16.5" customHeight="1" x14ac:dyDescent="0.2">
      <c r="B2" s="153"/>
      <c r="C2" s="185" t="s">
        <v>0</v>
      </c>
      <c r="D2" s="131"/>
      <c r="E2" s="131"/>
      <c r="F2" s="131"/>
      <c r="G2" s="131"/>
      <c r="H2" s="131"/>
      <c r="I2" s="131"/>
      <c r="J2" s="131"/>
      <c r="K2" s="131"/>
      <c r="L2" s="131"/>
      <c r="M2" s="132"/>
      <c r="N2" s="130" t="s">
        <v>1</v>
      </c>
      <c r="O2" s="131"/>
      <c r="P2" s="132"/>
    </row>
    <row r="3" spans="1:17" ht="15.75" customHeight="1" x14ac:dyDescent="0.2">
      <c r="B3" s="154"/>
      <c r="C3" s="133" t="s">
        <v>2</v>
      </c>
      <c r="D3" s="134"/>
      <c r="E3" s="134"/>
      <c r="F3" s="134"/>
      <c r="G3" s="134"/>
      <c r="H3" s="134"/>
      <c r="I3" s="134"/>
      <c r="J3" s="134"/>
      <c r="K3" s="134"/>
      <c r="L3" s="134"/>
      <c r="M3" s="135"/>
      <c r="N3" s="176" t="s">
        <v>3</v>
      </c>
      <c r="O3" s="134"/>
      <c r="P3" s="135"/>
    </row>
    <row r="4" spans="1:17" ht="15.75" customHeight="1" x14ac:dyDescent="0.2">
      <c r="B4" s="154"/>
      <c r="C4" s="133" t="s">
        <v>4</v>
      </c>
      <c r="D4" s="134"/>
      <c r="E4" s="134"/>
      <c r="F4" s="134"/>
      <c r="G4" s="134"/>
      <c r="H4" s="134"/>
      <c r="I4" s="134"/>
      <c r="J4" s="134"/>
      <c r="K4" s="134"/>
      <c r="L4" s="134"/>
      <c r="M4" s="135"/>
      <c r="N4" s="176" t="s">
        <v>5</v>
      </c>
      <c r="O4" s="134"/>
      <c r="P4" s="135"/>
    </row>
    <row r="5" spans="1:17" ht="16.5" customHeight="1" thickBot="1" x14ac:dyDescent="0.25">
      <c r="B5" s="155"/>
      <c r="C5" s="148" t="s">
        <v>6</v>
      </c>
      <c r="D5" s="145"/>
      <c r="E5" s="145"/>
      <c r="F5" s="145"/>
      <c r="G5" s="145"/>
      <c r="H5" s="145"/>
      <c r="I5" s="145"/>
      <c r="J5" s="145"/>
      <c r="K5" s="145"/>
      <c r="L5" s="145"/>
      <c r="M5" s="146"/>
      <c r="N5" s="144" t="s">
        <v>7</v>
      </c>
      <c r="O5" s="145"/>
      <c r="P5" s="146"/>
    </row>
    <row r="6" spans="1:17" ht="13.5" customHeight="1" thickBot="1" x14ac:dyDescent="0.25"/>
    <row r="7" spans="1:17" x14ac:dyDescent="0.2">
      <c r="A7" s="29"/>
      <c r="B7" s="165" t="s">
        <v>8</v>
      </c>
      <c r="C7" s="157"/>
      <c r="D7" s="157"/>
      <c r="E7" s="157"/>
      <c r="F7" s="157"/>
      <c r="G7" s="157"/>
      <c r="H7" s="157"/>
      <c r="I7" s="157"/>
      <c r="J7" s="157"/>
      <c r="K7" s="157"/>
      <c r="L7" s="157"/>
      <c r="M7" s="157"/>
      <c r="N7" s="157"/>
      <c r="O7" s="157"/>
      <c r="P7" s="158"/>
      <c r="Q7" s="29"/>
    </row>
    <row r="8" spans="1:17" ht="13.5" customHeight="1" thickBot="1" x14ac:dyDescent="0.25">
      <c r="A8" s="29"/>
      <c r="B8" s="160"/>
      <c r="C8" s="161"/>
      <c r="D8" s="161"/>
      <c r="E8" s="161"/>
      <c r="F8" s="161"/>
      <c r="G8" s="161"/>
      <c r="H8" s="161"/>
      <c r="I8" s="161"/>
      <c r="J8" s="161"/>
      <c r="K8" s="161"/>
      <c r="L8" s="161"/>
      <c r="M8" s="161"/>
      <c r="N8" s="161"/>
      <c r="O8" s="161"/>
      <c r="P8" s="162"/>
      <c r="Q8" s="29"/>
    </row>
    <row r="9" spans="1:17" ht="6.75" customHeight="1" thickBot="1" x14ac:dyDescent="0.25">
      <c r="A9" s="29"/>
      <c r="B9" s="178"/>
      <c r="C9" s="127"/>
      <c r="D9" s="127"/>
      <c r="E9" s="127"/>
      <c r="F9" s="127"/>
      <c r="G9" s="127"/>
      <c r="H9" s="127"/>
      <c r="I9" s="127"/>
      <c r="J9" s="127"/>
      <c r="K9" s="127"/>
      <c r="L9" s="127"/>
      <c r="M9" s="127"/>
      <c r="N9" s="127"/>
      <c r="O9" s="127"/>
      <c r="P9" s="127"/>
      <c r="Q9" s="29"/>
    </row>
    <row r="10" spans="1:17" ht="26.25" customHeight="1" thickBot="1" x14ac:dyDescent="0.25">
      <c r="A10" s="29"/>
      <c r="B10" s="16" t="s">
        <v>9</v>
      </c>
      <c r="C10" s="17">
        <v>2017</v>
      </c>
      <c r="D10" s="177" t="s">
        <v>10</v>
      </c>
      <c r="E10" s="124"/>
      <c r="F10" s="124"/>
      <c r="G10" s="124"/>
      <c r="H10" s="187" t="s">
        <v>11</v>
      </c>
      <c r="I10" s="124"/>
      <c r="J10" s="124"/>
      <c r="K10" s="152" t="s">
        <v>12</v>
      </c>
      <c r="L10" s="124"/>
      <c r="M10" s="124"/>
      <c r="N10" s="124"/>
      <c r="O10" s="141" t="s">
        <v>13</v>
      </c>
      <c r="P10" s="125"/>
      <c r="Q10" s="29"/>
    </row>
    <row r="11" spans="1:17" ht="4.5" customHeight="1" thickBot="1" x14ac:dyDescent="0.25">
      <c r="A11" s="29"/>
      <c r="B11" s="126"/>
      <c r="C11" s="127"/>
      <c r="D11" s="127"/>
      <c r="E11" s="127"/>
      <c r="F11" s="127"/>
      <c r="G11" s="127"/>
      <c r="H11" s="127"/>
      <c r="I11" s="127"/>
      <c r="J11" s="127"/>
      <c r="K11" s="127"/>
      <c r="L11" s="127"/>
      <c r="M11" s="127"/>
      <c r="N11" s="127"/>
      <c r="O11" s="127"/>
      <c r="P11" s="128"/>
      <c r="Q11" s="29"/>
    </row>
    <row r="12" spans="1:17" ht="13.5" customHeight="1" thickBot="1" x14ac:dyDescent="0.25">
      <c r="A12" s="29"/>
      <c r="B12" s="22" t="s">
        <v>14</v>
      </c>
      <c r="C12" s="183" t="s">
        <v>15</v>
      </c>
      <c r="D12" s="124"/>
      <c r="E12" s="124"/>
      <c r="F12" s="124"/>
      <c r="G12" s="124"/>
      <c r="H12" s="124"/>
      <c r="I12" s="124"/>
      <c r="J12" s="124"/>
      <c r="K12" s="124"/>
      <c r="L12" s="124"/>
      <c r="M12" s="124"/>
      <c r="N12" s="124"/>
      <c r="O12" s="124"/>
      <c r="P12" s="125"/>
      <c r="Q12" s="29"/>
    </row>
    <row r="13" spans="1:17" ht="4.5" customHeight="1" thickBot="1" x14ac:dyDescent="0.25">
      <c r="A13" s="29"/>
      <c r="B13" s="156"/>
      <c r="C13" s="157"/>
      <c r="D13" s="157"/>
      <c r="E13" s="157"/>
      <c r="F13" s="157"/>
      <c r="G13" s="157"/>
      <c r="H13" s="157"/>
      <c r="I13" s="157"/>
      <c r="J13" s="157"/>
      <c r="K13" s="157"/>
      <c r="L13" s="157"/>
      <c r="M13" s="157"/>
      <c r="N13" s="157"/>
      <c r="O13" s="157"/>
      <c r="P13" s="158"/>
      <c r="Q13" s="29"/>
    </row>
    <row r="14" spans="1:17" ht="13.5" customHeight="1" thickBot="1" x14ac:dyDescent="0.25">
      <c r="A14" s="29"/>
      <c r="B14" s="22" t="s">
        <v>16</v>
      </c>
      <c r="C14" s="143" t="s">
        <v>17</v>
      </c>
      <c r="D14" s="124"/>
      <c r="E14" s="124"/>
      <c r="F14" s="124"/>
      <c r="G14" s="124"/>
      <c r="H14" s="124"/>
      <c r="I14" s="124"/>
      <c r="J14" s="124"/>
      <c r="K14" s="124"/>
      <c r="L14" s="124"/>
      <c r="M14" s="124"/>
      <c r="N14" s="124"/>
      <c r="O14" s="124"/>
      <c r="P14" s="125"/>
      <c r="Q14" s="29"/>
    </row>
    <row r="15" spans="1:17" ht="4.5" customHeight="1" thickBot="1" x14ac:dyDescent="0.25">
      <c r="A15" s="29"/>
      <c r="B15" s="147"/>
      <c r="C15" s="124"/>
      <c r="D15" s="124"/>
      <c r="E15" s="124"/>
      <c r="F15" s="124"/>
      <c r="G15" s="124"/>
      <c r="H15" s="124"/>
      <c r="I15" s="124"/>
      <c r="J15" s="124"/>
      <c r="K15" s="124"/>
      <c r="L15" s="124"/>
      <c r="M15" s="124"/>
      <c r="N15" s="124"/>
      <c r="O15" s="124"/>
      <c r="P15" s="125"/>
      <c r="Q15" s="29"/>
    </row>
    <row r="16" spans="1:17" ht="37.5" customHeight="1" thickBot="1" x14ac:dyDescent="0.25">
      <c r="A16" s="29"/>
      <c r="B16" s="22" t="s">
        <v>18</v>
      </c>
      <c r="C16" s="142" t="s">
        <v>19</v>
      </c>
      <c r="D16" s="124"/>
      <c r="E16" s="124"/>
      <c r="F16" s="124"/>
      <c r="G16" s="124"/>
      <c r="H16" s="124"/>
      <c r="I16" s="124"/>
      <c r="J16" s="124"/>
      <c r="K16" s="124"/>
      <c r="L16" s="124"/>
      <c r="M16" s="124"/>
      <c r="N16" s="124"/>
      <c r="O16" s="124"/>
      <c r="P16" s="125"/>
      <c r="Q16" s="29"/>
    </row>
    <row r="17" spans="1:17" ht="4.5" customHeight="1" thickBot="1" x14ac:dyDescent="0.25">
      <c r="A17" s="29"/>
      <c r="B17" s="147"/>
      <c r="C17" s="124"/>
      <c r="D17" s="124"/>
      <c r="E17" s="124"/>
      <c r="F17" s="124"/>
      <c r="G17" s="124"/>
      <c r="H17" s="124"/>
      <c r="I17" s="124"/>
      <c r="J17" s="124"/>
      <c r="K17" s="124"/>
      <c r="L17" s="124"/>
      <c r="M17" s="124"/>
      <c r="N17" s="124"/>
      <c r="O17" s="124"/>
      <c r="P17" s="125"/>
      <c r="Q17" s="29"/>
    </row>
    <row r="18" spans="1:17" ht="26.25" customHeight="1" thickBot="1" x14ac:dyDescent="0.25">
      <c r="A18" s="29"/>
      <c r="B18" s="22" t="s">
        <v>20</v>
      </c>
      <c r="C18" s="123" t="s">
        <v>21</v>
      </c>
      <c r="D18" s="124"/>
      <c r="E18" s="124"/>
      <c r="F18" s="124"/>
      <c r="G18" s="124"/>
      <c r="H18" s="124"/>
      <c r="I18" s="124"/>
      <c r="J18" s="124"/>
      <c r="K18" s="124"/>
      <c r="L18" s="124"/>
      <c r="M18" s="124"/>
      <c r="N18" s="124"/>
      <c r="O18" s="124"/>
      <c r="P18" s="125"/>
      <c r="Q18" s="29"/>
    </row>
    <row r="19" spans="1:17" ht="4.5" customHeight="1" thickBot="1" x14ac:dyDescent="0.25">
      <c r="A19" s="29"/>
      <c r="B19" s="173"/>
      <c r="C19" s="157"/>
      <c r="D19" s="157"/>
      <c r="E19" s="157"/>
      <c r="F19" s="157"/>
      <c r="G19" s="157"/>
      <c r="H19" s="157"/>
      <c r="I19" s="157"/>
      <c r="J19" s="157"/>
      <c r="K19" s="157"/>
      <c r="L19" s="157"/>
      <c r="M19" s="157"/>
      <c r="N19" s="157"/>
      <c r="O19" s="157"/>
      <c r="P19" s="157"/>
      <c r="Q19" s="29"/>
    </row>
    <row r="20" spans="1:17" ht="17.25" customHeight="1" thickBot="1" x14ac:dyDescent="0.25">
      <c r="A20" s="29"/>
      <c r="B20" s="182" t="s">
        <v>22</v>
      </c>
      <c r="C20" s="124"/>
      <c r="D20" s="124"/>
      <c r="E20" s="124"/>
      <c r="F20" s="124"/>
      <c r="G20" s="124"/>
      <c r="H20" s="124"/>
      <c r="I20" s="124"/>
      <c r="J20" s="124"/>
      <c r="K20" s="124"/>
      <c r="L20" s="124"/>
      <c r="M20" s="124"/>
      <c r="N20" s="124"/>
      <c r="O20" s="124"/>
      <c r="P20" s="125"/>
      <c r="Q20" s="29"/>
    </row>
    <row r="21" spans="1:17" ht="4.5" customHeight="1" thickBot="1" x14ac:dyDescent="0.25">
      <c r="A21" s="29"/>
      <c r="B21" s="191"/>
      <c r="C21" s="124"/>
      <c r="D21" s="124"/>
      <c r="E21" s="124"/>
      <c r="F21" s="124"/>
      <c r="G21" s="124"/>
      <c r="H21" s="124"/>
      <c r="I21" s="124"/>
      <c r="J21" s="124"/>
      <c r="K21" s="124"/>
      <c r="L21" s="124"/>
      <c r="M21" s="124"/>
      <c r="N21" s="124"/>
      <c r="O21" s="124"/>
      <c r="P21" s="125"/>
      <c r="Q21" s="29"/>
    </row>
    <row r="22" spans="1:17" ht="45.75" customHeight="1" thickBot="1" x14ac:dyDescent="0.25">
      <c r="A22" s="29"/>
      <c r="B22" s="22" t="s">
        <v>23</v>
      </c>
      <c r="C22" s="181" t="s">
        <v>24</v>
      </c>
      <c r="D22" s="124"/>
      <c r="E22" s="124"/>
      <c r="F22" s="124"/>
      <c r="G22" s="124"/>
      <c r="H22" s="124"/>
      <c r="I22" s="124"/>
      <c r="J22" s="124"/>
      <c r="K22" s="124"/>
      <c r="L22" s="124"/>
      <c r="M22" s="124"/>
      <c r="N22" s="124"/>
      <c r="O22" s="124"/>
      <c r="P22" s="125"/>
      <c r="Q22" s="29"/>
    </row>
    <row r="23" spans="1:17" ht="4.5" customHeight="1" thickBot="1" x14ac:dyDescent="0.25">
      <c r="A23" s="29"/>
      <c r="B23" s="147"/>
      <c r="C23" s="124"/>
      <c r="D23" s="124"/>
      <c r="E23" s="124"/>
      <c r="F23" s="124"/>
      <c r="G23" s="124"/>
      <c r="H23" s="124"/>
      <c r="I23" s="124"/>
      <c r="J23" s="124"/>
      <c r="K23" s="124"/>
      <c r="L23" s="124"/>
      <c r="M23" s="124"/>
      <c r="N23" s="124"/>
      <c r="O23" s="124"/>
      <c r="P23" s="125"/>
      <c r="Q23" s="29"/>
    </row>
    <row r="24" spans="1:17" ht="52.5" customHeight="1" thickBot="1" x14ac:dyDescent="0.25">
      <c r="A24" s="29"/>
      <c r="B24" s="22" t="s">
        <v>25</v>
      </c>
      <c r="C24" s="142" t="s">
        <v>26</v>
      </c>
      <c r="D24" s="124"/>
      <c r="E24" s="124"/>
      <c r="F24" s="124"/>
      <c r="G24" s="124"/>
      <c r="H24" s="124"/>
      <c r="I24" s="124"/>
      <c r="J24" s="124"/>
      <c r="K24" s="124"/>
      <c r="L24" s="124"/>
      <c r="M24" s="124"/>
      <c r="N24" s="124"/>
      <c r="O24" s="124"/>
      <c r="P24" s="125"/>
      <c r="Q24" s="29"/>
    </row>
    <row r="25" spans="1:17" ht="4.5" customHeight="1" thickBot="1" x14ac:dyDescent="0.25">
      <c r="A25" s="29"/>
      <c r="B25" s="147"/>
      <c r="C25" s="124"/>
      <c r="D25" s="124"/>
      <c r="E25" s="124"/>
      <c r="F25" s="124"/>
      <c r="G25" s="124"/>
      <c r="H25" s="124"/>
      <c r="I25" s="124"/>
      <c r="J25" s="124"/>
      <c r="K25" s="124"/>
      <c r="L25" s="124"/>
      <c r="M25" s="124"/>
      <c r="N25" s="124"/>
      <c r="O25" s="124"/>
      <c r="P25" s="125"/>
      <c r="Q25" s="29"/>
    </row>
    <row r="26" spans="1:17" ht="13.5" customHeight="1" thickBot="1" x14ac:dyDescent="0.25">
      <c r="A26" s="29"/>
      <c r="B26" s="2" t="s">
        <v>27</v>
      </c>
      <c r="C26" s="164" t="s">
        <v>28</v>
      </c>
      <c r="D26" s="124"/>
      <c r="E26" s="124"/>
      <c r="F26" s="124"/>
      <c r="G26" s="124"/>
      <c r="H26" s="124"/>
      <c r="I26" s="124"/>
      <c r="J26" s="124"/>
      <c r="K26" s="124"/>
      <c r="L26" s="124"/>
      <c r="M26" s="124"/>
      <c r="N26" s="124"/>
      <c r="O26" s="124"/>
      <c r="P26" s="125"/>
      <c r="Q26" s="29"/>
    </row>
    <row r="27" spans="1:17" ht="4.5" customHeight="1" thickBot="1" x14ac:dyDescent="0.25">
      <c r="A27" s="29"/>
      <c r="B27" s="189"/>
      <c r="C27" s="127"/>
      <c r="D27" s="127"/>
      <c r="E27" s="127"/>
      <c r="F27" s="127"/>
      <c r="G27" s="127"/>
      <c r="H27" s="127"/>
      <c r="I27" s="127"/>
      <c r="J27" s="127"/>
      <c r="K27" s="127"/>
      <c r="L27" s="127"/>
      <c r="M27" s="127"/>
      <c r="N27" s="127"/>
      <c r="O27" s="127"/>
      <c r="P27" s="128"/>
      <c r="Q27" s="29"/>
    </row>
    <row r="28" spans="1:17" ht="12.75" customHeight="1" thickBot="1" x14ac:dyDescent="0.25">
      <c r="A28" s="29"/>
      <c r="B28" s="2" t="s">
        <v>29</v>
      </c>
      <c r="C28" s="11" t="s">
        <v>30</v>
      </c>
      <c r="D28" s="181" t="s">
        <v>31</v>
      </c>
      <c r="E28" s="124"/>
      <c r="F28" s="124"/>
      <c r="G28" s="125"/>
      <c r="H28" s="172" t="s">
        <v>32</v>
      </c>
      <c r="I28" s="124"/>
      <c r="J28" s="124"/>
      <c r="K28" s="181" t="s">
        <v>33</v>
      </c>
      <c r="L28" s="124"/>
      <c r="M28" s="125"/>
      <c r="N28" s="184" t="s">
        <v>34</v>
      </c>
      <c r="O28" s="125"/>
      <c r="P28" s="30" t="s">
        <v>35</v>
      </c>
      <c r="Q28" s="29"/>
    </row>
    <row r="29" spans="1:17" ht="4.5" customHeight="1" thickBot="1" x14ac:dyDescent="0.25">
      <c r="A29" s="29"/>
      <c r="B29" s="163"/>
      <c r="C29" s="157"/>
      <c r="D29" s="157"/>
      <c r="E29" s="157"/>
      <c r="F29" s="157"/>
      <c r="G29" s="157"/>
      <c r="H29" s="157"/>
      <c r="I29" s="157"/>
      <c r="J29" s="157"/>
      <c r="K29" s="157"/>
      <c r="L29" s="157"/>
      <c r="M29" s="157"/>
      <c r="N29" s="157"/>
      <c r="O29" s="157"/>
      <c r="P29" s="158"/>
      <c r="Q29" s="29"/>
    </row>
    <row r="30" spans="1:17" ht="13.5" customHeight="1" thickBot="1" x14ac:dyDescent="0.25">
      <c r="A30" s="29"/>
      <c r="B30" s="2" t="s">
        <v>36</v>
      </c>
      <c r="C30" s="143" t="s">
        <v>37</v>
      </c>
      <c r="D30" s="124"/>
      <c r="E30" s="124"/>
      <c r="F30" s="124"/>
      <c r="G30" s="124"/>
      <c r="H30" s="124"/>
      <c r="I30" s="124"/>
      <c r="J30" s="124"/>
      <c r="K30" s="124"/>
      <c r="L30" s="124"/>
      <c r="M30" s="124"/>
      <c r="N30" s="124"/>
      <c r="O30" s="124"/>
      <c r="P30" s="125"/>
      <c r="Q30" s="29"/>
    </row>
    <row r="31" spans="1:17" ht="4.5" customHeight="1" thickBot="1" x14ac:dyDescent="0.25">
      <c r="A31" s="29"/>
      <c r="B31" s="147"/>
      <c r="C31" s="124"/>
      <c r="D31" s="124"/>
      <c r="E31" s="124"/>
      <c r="F31" s="124"/>
      <c r="G31" s="124"/>
      <c r="H31" s="124"/>
      <c r="I31" s="124"/>
      <c r="J31" s="124"/>
      <c r="K31" s="124"/>
      <c r="L31" s="124"/>
      <c r="M31" s="124"/>
      <c r="N31" s="124"/>
      <c r="O31" s="124"/>
      <c r="P31" s="125"/>
      <c r="Q31" s="29"/>
    </row>
    <row r="32" spans="1:17" ht="13.5" customHeight="1" thickBot="1" x14ac:dyDescent="0.25">
      <c r="A32" s="29"/>
      <c r="B32" s="2" t="s">
        <v>38</v>
      </c>
      <c r="C32" s="188" t="s">
        <v>39</v>
      </c>
      <c r="D32" s="124"/>
      <c r="E32" s="124"/>
      <c r="F32" s="124"/>
      <c r="G32" s="124"/>
      <c r="H32" s="124"/>
      <c r="I32" s="124"/>
      <c r="J32" s="124"/>
      <c r="K32" s="124"/>
      <c r="L32" s="124"/>
      <c r="M32" s="124"/>
      <c r="N32" s="124"/>
      <c r="O32" s="124"/>
      <c r="P32" s="124"/>
      <c r="Q32" s="29"/>
    </row>
    <row r="33" spans="1:17" ht="4.5" customHeight="1" thickBot="1" x14ac:dyDescent="0.25">
      <c r="A33" s="29"/>
      <c r="B33" s="147"/>
      <c r="C33" s="124"/>
      <c r="D33" s="124"/>
      <c r="E33" s="124"/>
      <c r="F33" s="124"/>
      <c r="G33" s="124"/>
      <c r="H33" s="124"/>
      <c r="I33" s="124"/>
      <c r="J33" s="124"/>
      <c r="K33" s="124"/>
      <c r="L33" s="124"/>
      <c r="M33" s="124"/>
      <c r="N33" s="124"/>
      <c r="O33" s="124"/>
      <c r="P33" s="125"/>
      <c r="Q33" s="29"/>
    </row>
    <row r="34" spans="1:17" ht="13.5" customHeight="1" thickBot="1" x14ac:dyDescent="0.25">
      <c r="A34" s="29"/>
      <c r="B34" s="2" t="s">
        <v>40</v>
      </c>
      <c r="C34" s="139" t="s">
        <v>41</v>
      </c>
      <c r="D34" s="124"/>
      <c r="E34" s="124"/>
      <c r="F34" s="124"/>
      <c r="G34" s="124"/>
      <c r="H34" s="124"/>
      <c r="I34" s="124"/>
      <c r="J34" s="124"/>
      <c r="K34" s="124"/>
      <c r="L34" s="124"/>
      <c r="M34" s="124"/>
      <c r="N34" s="124"/>
      <c r="O34" s="124"/>
      <c r="P34" s="125"/>
      <c r="Q34" s="29"/>
    </row>
    <row r="35" spans="1:17" ht="4.5" customHeight="1" thickBot="1" x14ac:dyDescent="0.25">
      <c r="A35" s="29"/>
      <c r="B35" s="156"/>
      <c r="C35" s="157"/>
      <c r="D35" s="157"/>
      <c r="E35" s="157"/>
      <c r="F35" s="157"/>
      <c r="G35" s="157"/>
      <c r="H35" s="157"/>
      <c r="I35" s="157"/>
      <c r="J35" s="157"/>
      <c r="K35" s="157"/>
      <c r="L35" s="157"/>
      <c r="M35" s="157"/>
      <c r="N35" s="157"/>
      <c r="O35" s="157"/>
      <c r="P35" s="158"/>
      <c r="Q35" s="29"/>
    </row>
    <row r="36" spans="1:17" ht="16.5" customHeight="1" thickBot="1" x14ac:dyDescent="0.25">
      <c r="A36" s="29"/>
      <c r="B36" s="2" t="s">
        <v>42</v>
      </c>
      <c r="C36" s="139" t="s">
        <v>41</v>
      </c>
      <c r="D36" s="124"/>
      <c r="E36" s="124"/>
      <c r="F36" s="124"/>
      <c r="G36" s="124"/>
      <c r="H36" s="124"/>
      <c r="I36" s="124"/>
      <c r="J36" s="124"/>
      <c r="K36" s="124"/>
      <c r="L36" s="124"/>
      <c r="M36" s="124"/>
      <c r="N36" s="124"/>
      <c r="O36" s="124"/>
      <c r="P36" s="125"/>
      <c r="Q36" s="29"/>
    </row>
    <row r="37" spans="1:17" ht="4.5" customHeight="1" thickBot="1" x14ac:dyDescent="0.25">
      <c r="A37" s="29"/>
      <c r="B37" s="4"/>
      <c r="C37" s="4"/>
      <c r="D37" s="4"/>
      <c r="E37" s="4"/>
      <c r="F37" s="4"/>
      <c r="G37" s="4"/>
      <c r="H37" s="4"/>
      <c r="I37" s="4"/>
      <c r="J37" s="4"/>
      <c r="K37" s="4"/>
      <c r="L37" s="4"/>
      <c r="M37" s="4"/>
      <c r="N37" s="4"/>
      <c r="O37" s="4"/>
      <c r="P37" s="4"/>
      <c r="Q37" s="29"/>
    </row>
    <row r="38" spans="1:17" ht="13.5" customHeight="1" thickBot="1" x14ac:dyDescent="0.25">
      <c r="A38" s="29"/>
      <c r="B38" s="166" t="s">
        <v>43</v>
      </c>
      <c r="C38" s="157"/>
      <c r="D38" s="157"/>
      <c r="E38" s="157"/>
      <c r="F38" s="157"/>
      <c r="G38" s="157"/>
      <c r="H38" s="157"/>
      <c r="I38" s="157"/>
      <c r="J38" s="157"/>
      <c r="K38" s="157"/>
      <c r="L38" s="157"/>
      <c r="M38" s="157"/>
      <c r="N38" s="157"/>
      <c r="O38" s="157"/>
      <c r="P38" s="167"/>
      <c r="Q38" s="29"/>
    </row>
    <row r="39" spans="1:17" ht="13.5" customHeight="1" thickBot="1" x14ac:dyDescent="0.25">
      <c r="A39" s="29"/>
      <c r="B39" s="1" t="s">
        <v>44</v>
      </c>
      <c r="C39" s="168" t="s">
        <v>45</v>
      </c>
      <c r="D39" s="124"/>
      <c r="E39" s="124"/>
      <c r="F39" s="124"/>
      <c r="G39" s="169"/>
      <c r="H39" s="168" t="s">
        <v>36</v>
      </c>
      <c r="I39" s="124"/>
      <c r="J39" s="124"/>
      <c r="K39" s="124"/>
      <c r="L39" s="169"/>
      <c r="M39" s="168" t="s">
        <v>46</v>
      </c>
      <c r="N39" s="124"/>
      <c r="O39" s="124"/>
      <c r="P39" s="169"/>
      <c r="Q39" s="29"/>
    </row>
    <row r="40" spans="1:17" ht="12" customHeight="1" x14ac:dyDescent="0.2">
      <c r="A40" s="29"/>
      <c r="B40" s="31" t="s">
        <v>47</v>
      </c>
      <c r="C40" s="150" t="s">
        <v>48</v>
      </c>
      <c r="D40" s="137"/>
      <c r="E40" s="137"/>
      <c r="F40" s="137"/>
      <c r="G40" s="151"/>
      <c r="H40" s="150" t="s">
        <v>37</v>
      </c>
      <c r="I40" s="137"/>
      <c r="J40" s="137"/>
      <c r="K40" s="137"/>
      <c r="L40" s="151"/>
      <c r="M40" s="136" t="s">
        <v>49</v>
      </c>
      <c r="N40" s="137"/>
      <c r="O40" s="137"/>
      <c r="P40" s="138"/>
      <c r="Q40" s="29"/>
    </row>
    <row r="41" spans="1:17" ht="23.25" customHeight="1" x14ac:dyDescent="0.2">
      <c r="A41" s="29"/>
      <c r="B41" s="32" t="s">
        <v>50</v>
      </c>
      <c r="C41" s="150" t="s">
        <v>51</v>
      </c>
      <c r="D41" s="137"/>
      <c r="E41" s="137"/>
      <c r="F41" s="137"/>
      <c r="G41" s="151"/>
      <c r="H41" s="150" t="s">
        <v>37</v>
      </c>
      <c r="I41" s="137"/>
      <c r="J41" s="137"/>
      <c r="K41" s="137"/>
      <c r="L41" s="151"/>
      <c r="M41" s="136" t="s">
        <v>49</v>
      </c>
      <c r="N41" s="137"/>
      <c r="O41" s="137"/>
      <c r="P41" s="138"/>
      <c r="Q41" s="29"/>
    </row>
    <row r="42" spans="1:17" ht="13.5" customHeight="1" x14ac:dyDescent="0.2">
      <c r="A42" s="29"/>
      <c r="B42" s="12"/>
      <c r="C42" s="140"/>
      <c r="D42" s="134"/>
      <c r="E42" s="134"/>
      <c r="F42" s="134"/>
      <c r="G42" s="135"/>
      <c r="H42" s="140"/>
      <c r="I42" s="134"/>
      <c r="J42" s="134"/>
      <c r="K42" s="134"/>
      <c r="L42" s="135"/>
      <c r="M42" s="174"/>
      <c r="N42" s="134"/>
      <c r="O42" s="134"/>
      <c r="P42" s="175"/>
      <c r="Q42" s="29"/>
    </row>
    <row r="43" spans="1:17" ht="12.75" customHeight="1" x14ac:dyDescent="0.2">
      <c r="A43" s="29"/>
      <c r="B43" s="12"/>
      <c r="C43" s="140"/>
      <c r="D43" s="134"/>
      <c r="E43" s="134"/>
      <c r="F43" s="134"/>
      <c r="G43" s="135"/>
      <c r="H43" s="140"/>
      <c r="I43" s="134"/>
      <c r="J43" s="134"/>
      <c r="K43" s="134"/>
      <c r="L43" s="135"/>
      <c r="M43" s="174"/>
      <c r="N43" s="134"/>
      <c r="O43" s="134"/>
      <c r="P43" s="175"/>
      <c r="Q43" s="29"/>
    </row>
    <row r="44" spans="1:17" ht="11.25" customHeight="1" thickBot="1" x14ac:dyDescent="0.25">
      <c r="A44" s="29"/>
      <c r="B44" s="8"/>
      <c r="C44" s="149"/>
      <c r="D44" s="145"/>
      <c r="E44" s="145"/>
      <c r="F44" s="145"/>
      <c r="G44" s="146"/>
      <c r="H44" s="149"/>
      <c r="I44" s="145"/>
      <c r="J44" s="145"/>
      <c r="K44" s="145"/>
      <c r="L44" s="146"/>
      <c r="M44" s="179"/>
      <c r="N44" s="145"/>
      <c r="O44" s="145"/>
      <c r="P44" s="180"/>
      <c r="Q44" s="29"/>
    </row>
    <row r="45" spans="1:17" ht="4.5" customHeight="1" thickBot="1" x14ac:dyDescent="0.25">
      <c r="A45" s="29"/>
      <c r="B45" s="7"/>
      <c r="C45" s="7"/>
      <c r="D45" s="7"/>
      <c r="E45" s="7"/>
      <c r="F45" s="7"/>
      <c r="G45" s="7"/>
      <c r="H45" s="7"/>
      <c r="I45" s="7"/>
      <c r="J45" s="7"/>
      <c r="K45" s="7"/>
      <c r="L45" s="7"/>
      <c r="M45" s="7"/>
      <c r="N45" s="7"/>
      <c r="O45" s="7"/>
      <c r="P45" s="7"/>
      <c r="Q45" s="29"/>
    </row>
    <row r="46" spans="1:17" ht="13.5" customHeight="1" thickBot="1" x14ac:dyDescent="0.25">
      <c r="A46" s="29"/>
      <c r="B46" s="182" t="s">
        <v>52</v>
      </c>
      <c r="C46" s="124"/>
      <c r="D46" s="124"/>
      <c r="E46" s="124"/>
      <c r="F46" s="124"/>
      <c r="G46" s="124"/>
      <c r="H46" s="124"/>
      <c r="I46" s="124"/>
      <c r="J46" s="124"/>
      <c r="K46" s="124"/>
      <c r="L46" s="124"/>
      <c r="M46" s="124"/>
      <c r="N46" s="124"/>
      <c r="O46" s="124"/>
      <c r="P46" s="125"/>
      <c r="Q46" s="29"/>
    </row>
    <row r="47" spans="1:17" ht="4.5" customHeight="1" thickBot="1" x14ac:dyDescent="0.25">
      <c r="A47" s="29"/>
      <c r="B47" s="5"/>
      <c r="C47" s="4"/>
      <c r="D47" s="4"/>
      <c r="E47" s="4"/>
      <c r="F47" s="4"/>
      <c r="G47" s="4"/>
      <c r="H47" s="4"/>
      <c r="I47" s="4"/>
      <c r="J47" s="4"/>
      <c r="K47" s="4"/>
      <c r="L47" s="4"/>
      <c r="M47" s="4"/>
      <c r="N47" s="4"/>
      <c r="O47" s="4"/>
      <c r="P47" s="6"/>
      <c r="Q47" s="29"/>
    </row>
    <row r="48" spans="1:17" x14ac:dyDescent="0.2">
      <c r="A48" s="29"/>
      <c r="B48" s="170" t="s">
        <v>53</v>
      </c>
      <c r="C48" s="9" t="s">
        <v>54</v>
      </c>
      <c r="D48" s="43" t="s">
        <v>55</v>
      </c>
      <c r="E48" s="43" t="s">
        <v>56</v>
      </c>
      <c r="F48" s="43" t="s">
        <v>57</v>
      </c>
      <c r="G48" s="43" t="s">
        <v>58</v>
      </c>
      <c r="H48" s="43" t="s">
        <v>59</v>
      </c>
      <c r="I48" s="43" t="s">
        <v>60</v>
      </c>
      <c r="J48" s="43" t="s">
        <v>61</v>
      </c>
      <c r="K48" s="43" t="s">
        <v>62</v>
      </c>
      <c r="L48" s="43" t="s">
        <v>63</v>
      </c>
      <c r="M48" s="43" t="s">
        <v>64</v>
      </c>
      <c r="N48" s="43" t="s">
        <v>65</v>
      </c>
      <c r="O48" s="43" t="s">
        <v>66</v>
      </c>
      <c r="P48" s="15" t="s">
        <v>67</v>
      </c>
      <c r="Q48" s="29"/>
    </row>
    <row r="49" spans="1:17" ht="13.5" customHeight="1" thickBot="1" x14ac:dyDescent="0.25">
      <c r="A49" s="29"/>
      <c r="B49" s="171"/>
      <c r="C49" s="10" t="s">
        <v>68</v>
      </c>
      <c r="D49" s="13"/>
      <c r="E49" s="13"/>
      <c r="F49" s="13"/>
      <c r="G49" s="13"/>
      <c r="H49" s="13"/>
      <c r="I49" s="13"/>
      <c r="J49" s="13"/>
      <c r="K49" s="13"/>
      <c r="L49" s="13"/>
      <c r="M49" s="13"/>
      <c r="N49" s="13"/>
      <c r="O49" s="41">
        <f>'Registro Toma Poses '!C12</f>
        <v>0</v>
      </c>
      <c r="P49" s="14"/>
      <c r="Q49" s="29"/>
    </row>
    <row r="50" spans="1:17" ht="4.5" customHeight="1" thickBot="1" x14ac:dyDescent="0.25">
      <c r="A50" s="29"/>
      <c r="B50" s="156">
        <v>0.9</v>
      </c>
      <c r="C50" s="157"/>
      <c r="D50" s="157"/>
      <c r="E50" s="157"/>
      <c r="F50" s="157"/>
      <c r="G50" s="157"/>
      <c r="H50" s="157"/>
      <c r="I50" s="157"/>
      <c r="J50" s="157"/>
      <c r="K50" s="157"/>
      <c r="L50" s="157"/>
      <c r="M50" s="157"/>
      <c r="N50" s="157"/>
      <c r="O50" s="157"/>
      <c r="P50" s="158"/>
      <c r="Q50" s="29"/>
    </row>
    <row r="51" spans="1:17" ht="13.5" customHeight="1" thickBot="1" x14ac:dyDescent="0.25">
      <c r="A51" s="29"/>
      <c r="B51" s="182" t="s">
        <v>69</v>
      </c>
      <c r="C51" s="124"/>
      <c r="D51" s="124"/>
      <c r="E51" s="124"/>
      <c r="F51" s="124"/>
      <c r="G51" s="124"/>
      <c r="H51" s="124"/>
      <c r="I51" s="124"/>
      <c r="J51" s="124"/>
      <c r="K51" s="124"/>
      <c r="L51" s="124"/>
      <c r="M51" s="124"/>
      <c r="N51" s="124"/>
      <c r="O51" s="124"/>
      <c r="P51" s="125"/>
      <c r="Q51" s="29"/>
    </row>
    <row r="52" spans="1:17" x14ac:dyDescent="0.2">
      <c r="A52" s="29"/>
      <c r="B52" s="159" t="s">
        <v>70</v>
      </c>
      <c r="C52" s="157"/>
      <c r="D52" s="157"/>
      <c r="E52" s="157"/>
      <c r="F52" s="157"/>
      <c r="G52" s="157"/>
      <c r="H52" s="157"/>
      <c r="I52" s="157"/>
      <c r="J52" s="157"/>
      <c r="K52" s="157"/>
      <c r="L52" s="157"/>
      <c r="M52" s="157"/>
      <c r="N52" s="157"/>
      <c r="O52" s="157"/>
      <c r="P52" s="158"/>
      <c r="Q52" s="29"/>
    </row>
    <row r="53" spans="1:17" x14ac:dyDescent="0.2">
      <c r="A53" s="29"/>
      <c r="B53" s="154"/>
      <c r="C53" s="127"/>
      <c r="D53" s="127"/>
      <c r="E53" s="127"/>
      <c r="F53" s="127"/>
      <c r="G53" s="127"/>
      <c r="H53" s="127"/>
      <c r="I53" s="127"/>
      <c r="J53" s="127"/>
      <c r="K53" s="127"/>
      <c r="L53" s="127"/>
      <c r="M53" s="127"/>
      <c r="N53" s="127"/>
      <c r="O53" s="127"/>
      <c r="P53" s="128"/>
      <c r="Q53" s="29"/>
    </row>
    <row r="54" spans="1:17" x14ac:dyDescent="0.2">
      <c r="A54" s="29"/>
      <c r="B54" s="154"/>
      <c r="C54" s="127"/>
      <c r="D54" s="127"/>
      <c r="E54" s="127"/>
      <c r="F54" s="127"/>
      <c r="G54" s="127"/>
      <c r="H54" s="127"/>
      <c r="I54" s="127"/>
      <c r="J54" s="127"/>
      <c r="K54" s="127"/>
      <c r="L54" s="127"/>
      <c r="M54" s="127"/>
      <c r="N54" s="127"/>
      <c r="O54" s="127"/>
      <c r="P54" s="128"/>
      <c r="Q54" s="29"/>
    </row>
    <row r="55" spans="1:17" x14ac:dyDescent="0.2">
      <c r="A55" s="29"/>
      <c r="B55" s="154"/>
      <c r="C55" s="127"/>
      <c r="D55" s="127"/>
      <c r="E55" s="127"/>
      <c r="F55" s="127"/>
      <c r="G55" s="127"/>
      <c r="H55" s="127"/>
      <c r="I55" s="127"/>
      <c r="J55" s="127"/>
      <c r="K55" s="127"/>
      <c r="L55" s="127"/>
      <c r="M55" s="127"/>
      <c r="N55" s="127"/>
      <c r="O55" s="127"/>
      <c r="P55" s="128"/>
      <c r="Q55" s="29"/>
    </row>
    <row r="56" spans="1:17" x14ac:dyDescent="0.2">
      <c r="A56" s="29"/>
      <c r="B56" s="154"/>
      <c r="C56" s="127"/>
      <c r="D56" s="127"/>
      <c r="E56" s="127"/>
      <c r="F56" s="127"/>
      <c r="G56" s="127"/>
      <c r="H56" s="127"/>
      <c r="I56" s="127"/>
      <c r="J56" s="127"/>
      <c r="K56" s="127"/>
      <c r="L56" s="127"/>
      <c r="M56" s="127"/>
      <c r="N56" s="127"/>
      <c r="O56" s="127"/>
      <c r="P56" s="128"/>
      <c r="Q56" s="29"/>
    </row>
    <row r="57" spans="1:17" x14ac:dyDescent="0.2">
      <c r="A57" s="29"/>
      <c r="B57" s="154"/>
      <c r="C57" s="127"/>
      <c r="D57" s="127"/>
      <c r="E57" s="127"/>
      <c r="F57" s="127"/>
      <c r="G57" s="127"/>
      <c r="H57" s="127"/>
      <c r="I57" s="127"/>
      <c r="J57" s="127"/>
      <c r="K57" s="127"/>
      <c r="L57" s="127"/>
      <c r="M57" s="127"/>
      <c r="N57" s="127"/>
      <c r="O57" s="127"/>
      <c r="P57" s="128"/>
      <c r="Q57" s="29"/>
    </row>
    <row r="58" spans="1:17" x14ac:dyDescent="0.2">
      <c r="A58" s="29"/>
      <c r="B58" s="154"/>
      <c r="C58" s="127"/>
      <c r="D58" s="127"/>
      <c r="E58" s="127"/>
      <c r="F58" s="127"/>
      <c r="G58" s="127"/>
      <c r="H58" s="127"/>
      <c r="I58" s="127"/>
      <c r="J58" s="127"/>
      <c r="K58" s="127"/>
      <c r="L58" s="127"/>
      <c r="M58" s="127"/>
      <c r="N58" s="127"/>
      <c r="O58" s="127"/>
      <c r="P58" s="128"/>
      <c r="Q58" s="29"/>
    </row>
    <row r="59" spans="1:17" x14ac:dyDescent="0.2">
      <c r="A59" s="29"/>
      <c r="B59" s="154"/>
      <c r="C59" s="127"/>
      <c r="D59" s="127"/>
      <c r="E59" s="127"/>
      <c r="F59" s="127"/>
      <c r="G59" s="127"/>
      <c r="H59" s="127"/>
      <c r="I59" s="127"/>
      <c r="J59" s="127"/>
      <c r="K59" s="127"/>
      <c r="L59" s="127"/>
      <c r="M59" s="127"/>
      <c r="N59" s="127"/>
      <c r="O59" s="127"/>
      <c r="P59" s="128"/>
      <c r="Q59" s="29"/>
    </row>
    <row r="60" spans="1:17" x14ac:dyDescent="0.2">
      <c r="A60" s="29"/>
      <c r="B60" s="154"/>
      <c r="C60" s="127"/>
      <c r="D60" s="127"/>
      <c r="E60" s="127"/>
      <c r="F60" s="127"/>
      <c r="G60" s="127"/>
      <c r="H60" s="127"/>
      <c r="I60" s="127"/>
      <c r="J60" s="127"/>
      <c r="K60" s="127"/>
      <c r="L60" s="127"/>
      <c r="M60" s="127"/>
      <c r="N60" s="127"/>
      <c r="O60" s="127"/>
      <c r="P60" s="128"/>
      <c r="Q60" s="29"/>
    </row>
    <row r="61" spans="1:17" x14ac:dyDescent="0.2">
      <c r="A61" s="29"/>
      <c r="B61" s="154"/>
      <c r="C61" s="127"/>
      <c r="D61" s="127"/>
      <c r="E61" s="127"/>
      <c r="F61" s="127"/>
      <c r="G61" s="127"/>
      <c r="H61" s="127"/>
      <c r="I61" s="127"/>
      <c r="J61" s="127"/>
      <c r="K61" s="127"/>
      <c r="L61" s="127"/>
      <c r="M61" s="127"/>
      <c r="N61" s="127"/>
      <c r="O61" s="127"/>
      <c r="P61" s="128"/>
      <c r="Q61" s="29"/>
    </row>
    <row r="62" spans="1:17" x14ac:dyDescent="0.2">
      <c r="A62" s="29"/>
      <c r="B62" s="154"/>
      <c r="C62" s="127"/>
      <c r="D62" s="127"/>
      <c r="E62" s="127"/>
      <c r="F62" s="127"/>
      <c r="G62" s="127"/>
      <c r="H62" s="127"/>
      <c r="I62" s="127"/>
      <c r="J62" s="127"/>
      <c r="K62" s="127"/>
      <c r="L62" s="127"/>
      <c r="M62" s="127"/>
      <c r="N62" s="127"/>
      <c r="O62" s="127"/>
      <c r="P62" s="128"/>
      <c r="Q62" s="29"/>
    </row>
    <row r="63" spans="1:17" x14ac:dyDescent="0.2">
      <c r="A63" s="29"/>
      <c r="B63" s="154"/>
      <c r="C63" s="127"/>
      <c r="D63" s="127"/>
      <c r="E63" s="127"/>
      <c r="F63" s="127"/>
      <c r="G63" s="127"/>
      <c r="H63" s="127"/>
      <c r="I63" s="127"/>
      <c r="J63" s="127"/>
      <c r="K63" s="127"/>
      <c r="L63" s="127"/>
      <c r="M63" s="127"/>
      <c r="N63" s="127"/>
      <c r="O63" s="127"/>
      <c r="P63" s="128"/>
      <c r="Q63" s="29"/>
    </row>
    <row r="64" spans="1:17" x14ac:dyDescent="0.2">
      <c r="A64" s="29"/>
      <c r="B64" s="154"/>
      <c r="C64" s="127"/>
      <c r="D64" s="127"/>
      <c r="E64" s="127"/>
      <c r="F64" s="127"/>
      <c r="G64" s="127"/>
      <c r="H64" s="127"/>
      <c r="I64" s="127"/>
      <c r="J64" s="127"/>
      <c r="K64" s="127"/>
      <c r="L64" s="127"/>
      <c r="M64" s="127"/>
      <c r="N64" s="127"/>
      <c r="O64" s="127"/>
      <c r="P64" s="128"/>
      <c r="Q64" s="29"/>
    </row>
    <row r="65" spans="1:17" x14ac:dyDescent="0.2">
      <c r="A65" s="29"/>
      <c r="B65" s="154"/>
      <c r="C65" s="127"/>
      <c r="D65" s="127"/>
      <c r="E65" s="127"/>
      <c r="F65" s="127"/>
      <c r="G65" s="127"/>
      <c r="H65" s="127"/>
      <c r="I65" s="127"/>
      <c r="J65" s="127"/>
      <c r="K65" s="127"/>
      <c r="L65" s="127"/>
      <c r="M65" s="127"/>
      <c r="N65" s="127"/>
      <c r="O65" s="127"/>
      <c r="P65" s="128"/>
      <c r="Q65" s="29"/>
    </row>
    <row r="66" spans="1:17" x14ac:dyDescent="0.2">
      <c r="A66" s="29"/>
      <c r="B66" s="154"/>
      <c r="C66" s="127"/>
      <c r="D66" s="127"/>
      <c r="E66" s="127"/>
      <c r="F66" s="127"/>
      <c r="G66" s="127"/>
      <c r="H66" s="127"/>
      <c r="I66" s="127"/>
      <c r="J66" s="127"/>
      <c r="K66" s="127"/>
      <c r="L66" s="127"/>
      <c r="M66" s="127"/>
      <c r="N66" s="127"/>
      <c r="O66" s="127"/>
      <c r="P66" s="128"/>
      <c r="Q66" s="29"/>
    </row>
    <row r="67" spans="1:17" ht="13.5" customHeight="1" thickBot="1" x14ac:dyDescent="0.25">
      <c r="A67" s="29"/>
      <c r="B67" s="160"/>
      <c r="C67" s="161"/>
      <c r="D67" s="161"/>
      <c r="E67" s="161"/>
      <c r="F67" s="161"/>
      <c r="G67" s="161"/>
      <c r="H67" s="161"/>
      <c r="I67" s="161"/>
      <c r="J67" s="161"/>
      <c r="K67" s="161"/>
      <c r="L67" s="161"/>
      <c r="M67" s="161"/>
      <c r="N67" s="161"/>
      <c r="O67" s="161"/>
      <c r="P67" s="162"/>
      <c r="Q67" s="29"/>
    </row>
    <row r="68" spans="1:17" ht="4.5" customHeight="1" thickBot="1" x14ac:dyDescent="0.25">
      <c r="A68" s="190"/>
      <c r="B68" s="127"/>
      <c r="C68" s="127"/>
      <c r="D68" s="127"/>
      <c r="E68" s="127"/>
      <c r="F68" s="127"/>
      <c r="G68" s="127"/>
      <c r="H68" s="127"/>
      <c r="I68" s="127"/>
      <c r="J68" s="127"/>
      <c r="K68" s="127"/>
      <c r="L68" s="127"/>
      <c r="M68" s="127"/>
      <c r="N68" s="127"/>
      <c r="O68" s="127"/>
      <c r="P68" s="127"/>
      <c r="Q68" s="127"/>
    </row>
    <row r="69" spans="1:17" ht="80.25" customHeight="1" thickBot="1" x14ac:dyDescent="0.25">
      <c r="A69" s="29"/>
      <c r="B69" s="20" t="s">
        <v>71</v>
      </c>
      <c r="C69" s="129"/>
      <c r="D69" s="124"/>
      <c r="E69" s="124"/>
      <c r="F69" s="124"/>
      <c r="G69" s="124"/>
      <c r="H69" s="124"/>
      <c r="I69" s="124"/>
      <c r="J69" s="124"/>
      <c r="K69" s="124"/>
      <c r="L69" s="124"/>
      <c r="M69" s="124"/>
      <c r="N69" s="124"/>
      <c r="O69" s="124"/>
      <c r="P69" s="125"/>
      <c r="Q69" s="29"/>
    </row>
    <row r="70" spans="1:17" ht="41.25" customHeight="1" thickBot="1" x14ac:dyDescent="0.25">
      <c r="A70" s="29"/>
      <c r="B70" s="19" t="s">
        <v>72</v>
      </c>
      <c r="C70" s="139" t="s">
        <v>73</v>
      </c>
      <c r="D70" s="124"/>
      <c r="E70" s="124"/>
      <c r="F70" s="124"/>
      <c r="G70" s="124"/>
      <c r="H70" s="124"/>
      <c r="I70" s="124"/>
      <c r="J70" s="124"/>
      <c r="K70" s="124"/>
      <c r="L70" s="124"/>
      <c r="M70" s="124"/>
      <c r="N70" s="124"/>
      <c r="O70" s="124"/>
      <c r="P70" s="125"/>
      <c r="Q70" s="29"/>
    </row>
    <row r="71" spans="1:17" ht="27.75" customHeight="1" thickBot="1" x14ac:dyDescent="0.25">
      <c r="A71" s="29"/>
      <c r="B71" s="19" t="s">
        <v>74</v>
      </c>
      <c r="C71" s="186"/>
      <c r="D71" s="124"/>
      <c r="E71" s="124"/>
      <c r="F71" s="124"/>
      <c r="G71" s="124"/>
      <c r="H71" s="124"/>
      <c r="I71" s="124"/>
      <c r="J71" s="124"/>
      <c r="K71" s="124"/>
      <c r="L71" s="124"/>
      <c r="M71" s="124"/>
      <c r="N71" s="124"/>
      <c r="O71" s="124"/>
      <c r="P71" s="125"/>
      <c r="Q71" s="29"/>
    </row>
    <row r="74" spans="1:17" x14ac:dyDescent="0.2">
      <c r="C74" s="21"/>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4"/>
      <c r="B93" s="34"/>
      <c r="C93" s="34"/>
      <c r="D93" s="34"/>
      <c r="E93" s="34"/>
      <c r="F93" s="34"/>
      <c r="G93" s="34"/>
      <c r="H93" s="34"/>
      <c r="I93" s="34"/>
      <c r="J93" s="34"/>
      <c r="K93" s="34"/>
      <c r="L93" s="34"/>
      <c r="M93" s="34"/>
      <c r="N93" s="34"/>
      <c r="O93" s="34"/>
      <c r="P93" s="34"/>
      <c r="Q93" s="34"/>
      <c r="R93" s="34"/>
      <c r="S93" s="34"/>
    </row>
    <row r="94" spans="1:19" x14ac:dyDescent="0.2">
      <c r="A94" s="35"/>
      <c r="B94" s="35"/>
      <c r="C94" s="35"/>
      <c r="D94" s="35"/>
      <c r="E94" s="35"/>
      <c r="F94" s="35"/>
      <c r="G94" s="35"/>
      <c r="H94" s="35"/>
      <c r="I94" s="35"/>
      <c r="J94" s="35"/>
      <c r="K94" s="35"/>
      <c r="L94" s="35"/>
      <c r="M94" s="35"/>
      <c r="N94" s="35"/>
      <c r="O94" s="35"/>
      <c r="P94" s="35"/>
      <c r="Q94" s="35"/>
      <c r="R94" s="35"/>
      <c r="S94" s="35"/>
    </row>
    <row r="95" spans="1:19" x14ac:dyDescent="0.2">
      <c r="A95" s="35"/>
      <c r="B95" s="35"/>
      <c r="C95" s="35"/>
      <c r="D95" s="35"/>
      <c r="E95" s="35"/>
      <c r="F95" s="35"/>
      <c r="G95" s="35"/>
      <c r="H95" s="35"/>
      <c r="I95" s="35"/>
      <c r="J95" s="35"/>
      <c r="K95" s="35"/>
      <c r="L95" s="35"/>
      <c r="M95" s="35"/>
      <c r="N95" s="35"/>
      <c r="O95" s="35"/>
      <c r="P95" s="35"/>
      <c r="Q95" s="35"/>
      <c r="R95" s="35"/>
      <c r="S95" s="35"/>
    </row>
    <row r="96" spans="1:19" x14ac:dyDescent="0.2">
      <c r="A96" s="35"/>
      <c r="B96" s="35" t="s">
        <v>75</v>
      </c>
      <c r="C96" s="35" t="s">
        <v>12</v>
      </c>
      <c r="D96" s="35" t="s">
        <v>76</v>
      </c>
      <c r="E96" s="35"/>
      <c r="F96" s="35"/>
      <c r="G96" s="35"/>
      <c r="H96" s="35"/>
      <c r="I96" s="35"/>
      <c r="J96" s="35"/>
      <c r="K96" s="35"/>
      <c r="L96" s="35"/>
      <c r="M96" s="35"/>
      <c r="N96" s="35"/>
      <c r="O96" s="35"/>
      <c r="P96" s="35"/>
      <c r="Q96" s="36" t="s">
        <v>41</v>
      </c>
      <c r="R96" s="35"/>
      <c r="S96" s="35"/>
    </row>
    <row r="97" spans="1:19" x14ac:dyDescent="0.2">
      <c r="A97" s="35"/>
      <c r="B97" s="36" t="s">
        <v>77</v>
      </c>
      <c r="C97" s="36" t="s">
        <v>78</v>
      </c>
      <c r="D97" s="36" t="s">
        <v>79</v>
      </c>
      <c r="E97" s="35"/>
      <c r="F97" s="35"/>
      <c r="G97" s="35"/>
      <c r="H97" s="35"/>
      <c r="I97" s="35"/>
      <c r="J97" s="35"/>
      <c r="K97" s="35"/>
      <c r="L97" s="35"/>
      <c r="M97" s="36" t="s">
        <v>80</v>
      </c>
      <c r="N97" s="35"/>
      <c r="O97" s="35"/>
      <c r="P97" s="35"/>
      <c r="Q97" s="36" t="s">
        <v>81</v>
      </c>
      <c r="R97" s="35"/>
      <c r="S97" s="35"/>
    </row>
    <row r="98" spans="1:19" x14ac:dyDescent="0.2">
      <c r="A98" s="35"/>
      <c r="B98" s="36" t="s">
        <v>11</v>
      </c>
      <c r="C98" s="36" t="s">
        <v>82</v>
      </c>
      <c r="D98" s="36" t="s">
        <v>83</v>
      </c>
      <c r="E98" s="35"/>
      <c r="F98" s="35"/>
      <c r="G98" s="35"/>
      <c r="H98" s="35"/>
      <c r="I98" s="35"/>
      <c r="J98" s="35"/>
      <c r="K98" s="35"/>
      <c r="L98" s="35"/>
      <c r="M98" s="36" t="s">
        <v>84</v>
      </c>
      <c r="N98" s="35"/>
      <c r="O98" s="35"/>
      <c r="P98" s="35"/>
      <c r="Q98" s="36" t="s">
        <v>85</v>
      </c>
      <c r="R98" s="35"/>
      <c r="S98" s="35"/>
    </row>
    <row r="99" spans="1:19" x14ac:dyDescent="0.2">
      <c r="A99" s="35"/>
      <c r="B99" s="36" t="s">
        <v>86</v>
      </c>
      <c r="C99" s="36" t="s">
        <v>87</v>
      </c>
      <c r="D99" s="36" t="s">
        <v>88</v>
      </c>
      <c r="E99" s="35"/>
      <c r="F99" s="35"/>
      <c r="G99" s="35"/>
      <c r="H99" s="35"/>
      <c r="I99" s="35"/>
      <c r="J99" s="35"/>
      <c r="K99" s="35"/>
      <c r="L99" s="35"/>
      <c r="M99" s="36" t="s">
        <v>89</v>
      </c>
      <c r="N99" s="35"/>
      <c r="O99" s="35"/>
      <c r="P99" s="35"/>
      <c r="Q99" s="36" t="s">
        <v>90</v>
      </c>
      <c r="R99" s="35"/>
      <c r="S99" s="35"/>
    </row>
    <row r="100" spans="1:19" x14ac:dyDescent="0.2">
      <c r="A100" s="35"/>
      <c r="B100" s="35"/>
      <c r="C100" s="36" t="s">
        <v>13</v>
      </c>
      <c r="D100" s="36" t="s">
        <v>91</v>
      </c>
      <c r="E100" s="35"/>
      <c r="F100" s="35"/>
      <c r="G100" s="35"/>
      <c r="H100" s="35"/>
      <c r="I100" s="35"/>
      <c r="J100" s="35"/>
      <c r="K100" s="35"/>
      <c r="L100" s="35"/>
      <c r="M100" s="36"/>
      <c r="N100" s="35"/>
      <c r="O100" s="35"/>
      <c r="P100" s="35"/>
      <c r="Q100" s="36" t="s">
        <v>92</v>
      </c>
      <c r="R100" s="35"/>
      <c r="S100" s="35"/>
    </row>
    <row r="101" spans="1:19" x14ac:dyDescent="0.2">
      <c r="A101" s="35"/>
      <c r="B101" s="35"/>
      <c r="C101" s="36" t="s">
        <v>93</v>
      </c>
      <c r="D101" s="36" t="s">
        <v>94</v>
      </c>
      <c r="E101" s="35"/>
      <c r="F101" s="35"/>
      <c r="G101" s="35"/>
      <c r="H101" s="35"/>
      <c r="I101" s="35"/>
      <c r="J101" s="35"/>
      <c r="K101" s="35"/>
      <c r="L101" s="35"/>
      <c r="M101" s="35"/>
      <c r="N101" s="35" t="s">
        <v>95</v>
      </c>
      <c r="O101" s="35"/>
      <c r="P101" s="35"/>
      <c r="Q101" s="36" t="s">
        <v>96</v>
      </c>
      <c r="R101" s="35"/>
      <c r="S101" s="35"/>
    </row>
    <row r="102" spans="1:19" x14ac:dyDescent="0.2">
      <c r="A102" s="35"/>
      <c r="B102" s="35"/>
      <c r="C102" s="36" t="s">
        <v>97</v>
      </c>
      <c r="D102" s="36" t="s">
        <v>98</v>
      </c>
      <c r="E102" s="35"/>
      <c r="F102" s="35"/>
      <c r="G102" s="35"/>
      <c r="H102" s="35"/>
      <c r="I102" s="35"/>
      <c r="J102" s="35"/>
      <c r="K102" s="35"/>
      <c r="L102" s="35"/>
      <c r="M102" s="35"/>
      <c r="N102" s="35"/>
      <c r="O102" s="35"/>
      <c r="P102" s="35"/>
      <c r="Q102" s="35"/>
      <c r="R102" s="35"/>
      <c r="S102" s="35"/>
    </row>
    <row r="103" spans="1:19" x14ac:dyDescent="0.2">
      <c r="A103" s="35"/>
      <c r="B103" s="35"/>
      <c r="C103" s="36" t="s">
        <v>99</v>
      </c>
      <c r="D103" s="36" t="s">
        <v>100</v>
      </c>
      <c r="E103" s="35"/>
      <c r="F103" s="35"/>
      <c r="G103" s="35"/>
      <c r="H103" s="35"/>
      <c r="I103" s="35"/>
      <c r="J103" s="35"/>
      <c r="K103" s="35"/>
      <c r="L103" s="35"/>
      <c r="M103" s="35"/>
      <c r="N103" s="35"/>
      <c r="O103" s="35"/>
      <c r="P103" s="35"/>
      <c r="Q103" s="35"/>
      <c r="R103" s="35"/>
      <c r="S103" s="35"/>
    </row>
    <row r="104" spans="1:19" x14ac:dyDescent="0.2">
      <c r="A104" s="35"/>
      <c r="B104" s="35"/>
      <c r="C104" s="35"/>
      <c r="D104" s="36" t="s">
        <v>101</v>
      </c>
      <c r="E104" s="35"/>
      <c r="F104" s="35"/>
      <c r="G104" s="35"/>
      <c r="H104" s="35"/>
      <c r="I104" s="35"/>
      <c r="J104" s="35"/>
      <c r="K104" s="35"/>
      <c r="L104" s="35"/>
      <c r="M104" s="35"/>
      <c r="N104" s="35"/>
      <c r="O104" s="35"/>
      <c r="P104" s="35"/>
      <c r="Q104" s="35"/>
      <c r="R104" s="35"/>
      <c r="S104" s="35"/>
    </row>
    <row r="105" spans="1:19" x14ac:dyDescent="0.2">
      <c r="A105" s="35"/>
      <c r="B105" s="35"/>
      <c r="C105" s="35"/>
      <c r="D105" s="36" t="s">
        <v>102</v>
      </c>
      <c r="E105" s="35"/>
      <c r="F105" s="35"/>
      <c r="G105" s="35"/>
      <c r="H105" s="35"/>
      <c r="I105" s="35"/>
      <c r="J105" s="35"/>
      <c r="K105" s="35"/>
      <c r="L105" s="35"/>
      <c r="M105" s="35"/>
      <c r="N105" s="35"/>
      <c r="O105" s="35"/>
      <c r="P105" s="35"/>
      <c r="Q105" s="35"/>
      <c r="R105" s="35"/>
      <c r="S105" s="35"/>
    </row>
    <row r="106" spans="1:19" x14ac:dyDescent="0.2">
      <c r="A106" s="35"/>
      <c r="B106" s="35"/>
      <c r="C106" s="35"/>
      <c r="D106" s="36" t="s">
        <v>103</v>
      </c>
      <c r="E106" s="35"/>
      <c r="F106" s="35"/>
      <c r="G106" s="35"/>
      <c r="H106" s="35"/>
      <c r="I106" s="35"/>
      <c r="J106" s="35"/>
      <c r="K106" s="35"/>
      <c r="L106" s="35"/>
      <c r="M106" s="35"/>
      <c r="N106" s="35"/>
      <c r="O106" s="35"/>
      <c r="P106" s="35"/>
      <c r="Q106" s="35"/>
      <c r="R106" s="35"/>
      <c r="S106" s="35"/>
    </row>
    <row r="107" spans="1:19" ht="12.75" customHeight="1" x14ac:dyDescent="0.2">
      <c r="A107" s="35"/>
      <c r="B107" s="35"/>
      <c r="C107" s="35"/>
      <c r="D107" s="36" t="s">
        <v>15</v>
      </c>
      <c r="E107" s="35"/>
      <c r="F107" s="35"/>
      <c r="G107" s="35"/>
      <c r="H107" s="35"/>
      <c r="I107" s="35"/>
      <c r="J107" s="35"/>
      <c r="K107" s="35"/>
      <c r="L107" s="35"/>
      <c r="M107" s="35"/>
      <c r="N107" s="35"/>
      <c r="O107" s="35"/>
      <c r="P107" s="35"/>
      <c r="Q107" s="35"/>
      <c r="R107" s="35"/>
      <c r="S107" s="35"/>
    </row>
    <row r="108" spans="1:19" x14ac:dyDescent="0.2">
      <c r="A108" s="35"/>
      <c r="B108" s="35"/>
      <c r="C108" s="35"/>
      <c r="D108" s="36" t="s">
        <v>104</v>
      </c>
      <c r="E108" s="35"/>
      <c r="F108" s="35"/>
      <c r="G108" s="35"/>
      <c r="H108" s="35"/>
      <c r="I108" s="35"/>
      <c r="J108" s="35"/>
      <c r="K108" s="35"/>
      <c r="L108" s="35"/>
      <c r="M108" s="35"/>
      <c r="N108" s="35"/>
      <c r="O108" s="35"/>
      <c r="P108" s="35"/>
      <c r="Q108" s="35"/>
      <c r="R108" s="35"/>
      <c r="S108" s="35"/>
    </row>
    <row r="109" spans="1:19" x14ac:dyDescent="0.2">
      <c r="A109" s="35"/>
      <c r="B109" s="35"/>
      <c r="C109" s="35"/>
      <c r="D109" s="36" t="s">
        <v>105</v>
      </c>
      <c r="E109" s="35"/>
      <c r="F109" s="35"/>
      <c r="G109" s="35"/>
      <c r="H109" s="35"/>
      <c r="I109" s="35"/>
      <c r="J109" s="35"/>
      <c r="K109" s="35"/>
      <c r="L109" s="35"/>
      <c r="M109" s="35"/>
      <c r="N109" s="35"/>
      <c r="O109" s="35"/>
      <c r="P109" s="35"/>
      <c r="Q109" s="35"/>
      <c r="R109" s="35"/>
      <c r="S109" s="35"/>
    </row>
    <row r="110" spans="1:19" x14ac:dyDescent="0.2">
      <c r="A110" s="35"/>
      <c r="B110" s="35"/>
      <c r="C110" s="35"/>
      <c r="D110" s="36" t="s">
        <v>106</v>
      </c>
      <c r="E110" s="35"/>
      <c r="F110" s="35"/>
      <c r="G110" s="35"/>
      <c r="H110" s="35"/>
      <c r="I110" s="35"/>
      <c r="J110" s="35"/>
      <c r="K110" s="35"/>
      <c r="L110" s="35"/>
      <c r="M110" s="35"/>
      <c r="N110" s="35"/>
      <c r="O110" s="35"/>
      <c r="P110" s="35"/>
      <c r="Q110" s="35"/>
      <c r="R110" s="35"/>
      <c r="S110" s="35"/>
    </row>
    <row r="111" spans="1:19" x14ac:dyDescent="0.2">
      <c r="A111" s="35"/>
      <c r="B111" s="35"/>
      <c r="C111" s="35"/>
      <c r="D111" s="36" t="s">
        <v>107</v>
      </c>
      <c r="E111" s="35"/>
      <c r="F111" s="35"/>
      <c r="G111" s="35"/>
      <c r="H111" s="35"/>
      <c r="I111" s="35"/>
      <c r="J111" s="35"/>
      <c r="K111" s="35"/>
      <c r="L111" s="35"/>
      <c r="M111" s="35"/>
      <c r="N111" s="35"/>
      <c r="O111" s="35"/>
      <c r="P111" s="35"/>
      <c r="Q111" s="35"/>
      <c r="R111" s="35"/>
      <c r="S111" s="35"/>
    </row>
    <row r="112" spans="1:19" x14ac:dyDescent="0.2">
      <c r="A112" s="35"/>
      <c r="B112" s="37"/>
      <c r="C112" s="35"/>
      <c r="D112" s="36" t="s">
        <v>108</v>
      </c>
      <c r="E112" s="35"/>
      <c r="F112" s="35"/>
      <c r="G112" s="35"/>
      <c r="H112" s="35"/>
      <c r="I112" s="35"/>
      <c r="J112" s="35"/>
      <c r="K112" s="35"/>
      <c r="L112" s="35"/>
      <c r="M112" s="35"/>
      <c r="N112" s="35"/>
      <c r="O112" s="35"/>
      <c r="P112" s="35"/>
      <c r="Q112" s="35"/>
      <c r="R112" s="35"/>
      <c r="S112" s="35"/>
    </row>
    <row r="113" spans="1:19" x14ac:dyDescent="0.2">
      <c r="A113" s="35"/>
      <c r="B113" s="37"/>
      <c r="C113" s="35"/>
      <c r="D113" s="36" t="s">
        <v>109</v>
      </c>
      <c r="E113" s="35"/>
      <c r="F113" s="35"/>
      <c r="G113" s="35"/>
      <c r="H113" s="35"/>
      <c r="I113" s="35"/>
      <c r="J113" s="35"/>
      <c r="K113" s="35"/>
      <c r="L113" s="35"/>
      <c r="M113" s="35"/>
      <c r="N113" s="35"/>
      <c r="O113" s="35"/>
      <c r="P113" s="35"/>
      <c r="Q113" s="35"/>
      <c r="R113" s="35"/>
      <c r="S113" s="35"/>
    </row>
    <row r="114" spans="1:19" x14ac:dyDescent="0.2">
      <c r="A114" s="35"/>
      <c r="B114" s="37"/>
      <c r="C114" s="35"/>
      <c r="D114" s="36" t="s">
        <v>110</v>
      </c>
      <c r="E114" s="35"/>
      <c r="F114" s="35"/>
      <c r="G114" s="35"/>
      <c r="H114" s="35"/>
      <c r="I114" s="35"/>
      <c r="J114" s="35"/>
      <c r="K114" s="35"/>
      <c r="L114" s="35"/>
      <c r="M114" s="35"/>
      <c r="N114" s="35"/>
      <c r="O114" s="35"/>
      <c r="P114" s="35"/>
      <c r="Q114" s="35"/>
      <c r="R114" s="35"/>
      <c r="S114" s="35"/>
    </row>
    <row r="115" spans="1:19" x14ac:dyDescent="0.2">
      <c r="A115" s="35"/>
      <c r="B115" s="37"/>
      <c r="C115" s="35"/>
      <c r="D115" s="36" t="s">
        <v>111</v>
      </c>
      <c r="E115" s="35"/>
      <c r="F115" s="35"/>
      <c r="G115" s="35"/>
      <c r="H115" s="35"/>
      <c r="I115" s="35"/>
      <c r="J115" s="35"/>
      <c r="K115" s="35"/>
      <c r="L115" s="35"/>
      <c r="M115" s="35"/>
      <c r="N115" s="35"/>
      <c r="O115" s="35"/>
      <c r="P115" s="35"/>
      <c r="Q115" s="35"/>
      <c r="R115" s="35"/>
      <c r="S115" s="35"/>
    </row>
    <row r="116" spans="1:19" x14ac:dyDescent="0.2">
      <c r="A116" s="35"/>
      <c r="B116" s="37"/>
      <c r="C116" s="35"/>
      <c r="D116" s="36" t="s">
        <v>112</v>
      </c>
      <c r="E116" s="35"/>
      <c r="F116" s="35"/>
      <c r="G116" s="35"/>
      <c r="H116" s="35"/>
      <c r="I116" s="35"/>
      <c r="J116" s="35"/>
      <c r="K116" s="35"/>
      <c r="L116" s="35"/>
      <c r="M116" s="35"/>
      <c r="N116" s="35"/>
      <c r="O116" s="35"/>
      <c r="P116" s="35"/>
      <c r="Q116" s="35"/>
      <c r="R116" s="35"/>
      <c r="S116" s="35"/>
    </row>
    <row r="117" spans="1:19" x14ac:dyDescent="0.2">
      <c r="A117" s="35"/>
      <c r="B117" s="37"/>
      <c r="C117" s="35"/>
      <c r="D117" s="36" t="s">
        <v>113</v>
      </c>
      <c r="E117" s="35"/>
      <c r="F117" s="35"/>
      <c r="G117" s="35"/>
      <c r="H117" s="35"/>
      <c r="I117" s="35"/>
      <c r="J117" s="35"/>
      <c r="K117" s="35"/>
      <c r="L117" s="35"/>
      <c r="M117" s="35"/>
      <c r="N117" s="35"/>
      <c r="O117" s="35"/>
      <c r="P117" s="35"/>
      <c r="Q117" s="35"/>
      <c r="R117" s="35"/>
      <c r="S117" s="35"/>
    </row>
    <row r="118" spans="1:19" x14ac:dyDescent="0.2">
      <c r="A118" s="35"/>
      <c r="B118" s="37"/>
      <c r="C118" s="35"/>
      <c r="D118" s="35"/>
      <c r="E118" s="35"/>
      <c r="F118" s="35"/>
      <c r="G118" s="35"/>
      <c r="H118" s="35"/>
      <c r="I118" s="35"/>
      <c r="J118" s="35"/>
      <c r="K118" s="35"/>
      <c r="L118" s="35"/>
      <c r="M118" s="35"/>
      <c r="N118" s="35"/>
      <c r="O118" s="35"/>
      <c r="P118" s="35"/>
      <c r="Q118" s="35"/>
      <c r="R118" s="35"/>
      <c r="S118" s="35"/>
    </row>
    <row r="119" spans="1:19" ht="38.25" customHeight="1" x14ac:dyDescent="0.2">
      <c r="A119" s="35"/>
      <c r="B119" s="38" t="s">
        <v>114</v>
      </c>
      <c r="C119" s="35"/>
      <c r="D119" s="35">
        <v>2012</v>
      </c>
      <c r="E119" s="35"/>
      <c r="F119" s="35"/>
      <c r="G119" s="35"/>
      <c r="H119" s="35"/>
      <c r="I119" s="35"/>
      <c r="J119" s="35"/>
      <c r="K119" s="35"/>
      <c r="L119" s="35"/>
      <c r="M119" s="35"/>
      <c r="N119" s="35"/>
      <c r="O119" s="35"/>
      <c r="P119" s="35"/>
      <c r="Q119" s="35"/>
      <c r="R119" s="35"/>
      <c r="S119" s="35"/>
    </row>
    <row r="120" spans="1:19" ht="63.75" customHeight="1" x14ac:dyDescent="0.2">
      <c r="A120" s="35"/>
      <c r="B120" s="38" t="s">
        <v>115</v>
      </c>
      <c r="C120" s="35"/>
      <c r="D120" s="35">
        <v>2013</v>
      </c>
      <c r="E120" s="35"/>
      <c r="F120" s="34"/>
      <c r="G120" s="34"/>
      <c r="H120" s="34"/>
      <c r="I120" s="35"/>
      <c r="J120" s="35"/>
      <c r="K120" s="35"/>
      <c r="L120" s="35"/>
      <c r="M120" s="35"/>
      <c r="N120" s="35"/>
      <c r="O120" s="35"/>
      <c r="P120" s="35"/>
      <c r="Q120" s="35"/>
      <c r="R120" s="35"/>
      <c r="S120" s="35"/>
    </row>
    <row r="121" spans="1:19" ht="76.5" customHeight="1" x14ac:dyDescent="0.2">
      <c r="A121" s="35"/>
      <c r="B121" s="38" t="s">
        <v>116</v>
      </c>
      <c r="C121" s="35"/>
      <c r="D121" s="35">
        <v>2014</v>
      </c>
      <c r="E121" s="35"/>
      <c r="F121" s="34"/>
      <c r="G121" s="34"/>
      <c r="H121" s="34"/>
      <c r="I121" s="35"/>
      <c r="J121" s="35"/>
      <c r="K121" s="35"/>
      <c r="L121" s="35"/>
      <c r="M121" s="35"/>
      <c r="N121" s="35"/>
      <c r="O121" s="35"/>
      <c r="P121" s="35"/>
      <c r="Q121" s="35"/>
      <c r="R121" s="35"/>
      <c r="S121" s="35"/>
    </row>
    <row r="122" spans="1:19" ht="63.75" customHeight="1" x14ac:dyDescent="0.2">
      <c r="A122" s="35"/>
      <c r="B122" s="38" t="s">
        <v>117</v>
      </c>
      <c r="C122" s="35"/>
      <c r="D122" s="35">
        <v>2016</v>
      </c>
      <c r="E122" s="35"/>
      <c r="F122" s="34"/>
      <c r="G122" s="34"/>
      <c r="H122" s="34"/>
      <c r="I122" s="35"/>
      <c r="J122" s="35"/>
      <c r="K122" s="35"/>
      <c r="L122" s="35"/>
      <c r="M122" s="35"/>
      <c r="N122" s="35"/>
      <c r="O122" s="35"/>
      <c r="P122" s="35"/>
      <c r="Q122" s="35"/>
      <c r="R122" s="35"/>
      <c r="S122" s="35"/>
    </row>
    <row r="123" spans="1:19" ht="38.25" customHeight="1" x14ac:dyDescent="0.2">
      <c r="A123" s="35"/>
      <c r="B123" s="38" t="s">
        <v>118</v>
      </c>
      <c r="C123" s="35"/>
      <c r="D123" s="35">
        <v>2017</v>
      </c>
      <c r="E123" s="35"/>
      <c r="F123" s="34"/>
      <c r="G123" s="34"/>
      <c r="H123" s="34"/>
      <c r="I123" s="35"/>
      <c r="J123" s="35"/>
      <c r="K123" s="35"/>
      <c r="L123" s="35"/>
      <c r="M123" s="35"/>
      <c r="N123" s="35"/>
      <c r="O123" s="35"/>
      <c r="P123" s="35"/>
      <c r="Q123" s="35"/>
      <c r="R123" s="35"/>
      <c r="S123" s="35"/>
    </row>
    <row r="124" spans="1:19" ht="63.75" customHeight="1" x14ac:dyDescent="0.2">
      <c r="A124" s="35"/>
      <c r="B124" s="38" t="s">
        <v>119</v>
      </c>
      <c r="C124" s="35"/>
      <c r="D124" s="35"/>
      <c r="E124" s="35"/>
      <c r="F124" s="34"/>
      <c r="G124" s="34"/>
      <c r="H124" s="34"/>
      <c r="I124" s="35"/>
      <c r="J124" s="35"/>
      <c r="K124" s="35"/>
      <c r="L124" s="35"/>
      <c r="M124" s="35"/>
      <c r="N124" s="35"/>
      <c r="O124" s="35"/>
      <c r="P124" s="35"/>
      <c r="Q124" s="35"/>
      <c r="R124" s="35"/>
      <c r="S124" s="35"/>
    </row>
    <row r="125" spans="1:19" ht="63.75" customHeight="1" x14ac:dyDescent="0.2">
      <c r="A125" s="35"/>
      <c r="B125" s="38" t="s">
        <v>120</v>
      </c>
      <c r="C125" s="35"/>
      <c r="D125" s="35"/>
      <c r="E125" s="35"/>
      <c r="F125" s="34"/>
      <c r="G125" s="34"/>
      <c r="H125" s="34"/>
      <c r="I125" s="35"/>
      <c r="J125" s="35"/>
      <c r="K125" s="35"/>
      <c r="L125" s="35"/>
      <c r="M125" s="35"/>
      <c r="N125" s="35"/>
      <c r="O125" s="35"/>
      <c r="P125" s="35"/>
      <c r="Q125" s="35"/>
      <c r="R125" s="35"/>
      <c r="S125" s="35"/>
    </row>
    <row r="126" spans="1:19" ht="51" customHeight="1" x14ac:dyDescent="0.2">
      <c r="A126" s="35"/>
      <c r="B126" s="38" t="s">
        <v>121</v>
      </c>
      <c r="C126" s="35"/>
      <c r="D126" s="35"/>
      <c r="E126" s="35"/>
      <c r="F126" s="34"/>
      <c r="G126" s="34"/>
      <c r="H126" s="34"/>
      <c r="I126" s="35"/>
      <c r="J126" s="35"/>
      <c r="K126" s="35"/>
      <c r="L126" s="35"/>
      <c r="M126" s="35"/>
      <c r="N126" s="35"/>
      <c r="O126" s="35"/>
      <c r="P126" s="35"/>
      <c r="Q126" s="35"/>
      <c r="R126" s="35"/>
      <c r="S126" s="35"/>
    </row>
    <row r="127" spans="1:19" x14ac:dyDescent="0.2">
      <c r="A127" s="35"/>
      <c r="B127" s="38" t="s">
        <v>21</v>
      </c>
      <c r="C127" s="34"/>
      <c r="D127" s="34"/>
      <c r="E127" s="34"/>
      <c r="F127" s="34"/>
      <c r="G127" s="34"/>
      <c r="H127" s="34"/>
      <c r="I127" s="35"/>
      <c r="J127" s="35"/>
      <c r="K127" s="35"/>
      <c r="L127" s="35"/>
      <c r="M127" s="35"/>
      <c r="N127" s="35"/>
      <c r="O127" s="35"/>
      <c r="P127" s="35"/>
      <c r="Q127" s="35"/>
      <c r="R127" s="35"/>
      <c r="S127" s="35"/>
    </row>
    <row r="128" spans="1:19" x14ac:dyDescent="0.2">
      <c r="A128" s="35"/>
      <c r="B128" s="37"/>
      <c r="C128" s="35"/>
      <c r="D128" s="35"/>
      <c r="E128" s="35"/>
      <c r="F128" s="35"/>
      <c r="G128" s="35"/>
      <c r="H128" s="35"/>
      <c r="I128" s="35"/>
      <c r="J128" s="35"/>
      <c r="K128" s="35"/>
      <c r="L128" s="35"/>
      <c r="M128" s="35"/>
      <c r="N128" s="35"/>
      <c r="O128" s="35"/>
      <c r="P128" s="35"/>
      <c r="Q128" s="35"/>
      <c r="R128" s="35"/>
      <c r="S128" s="35"/>
    </row>
    <row r="129" spans="1:19" x14ac:dyDescent="0.2">
      <c r="A129" s="35"/>
      <c r="B129" s="37"/>
      <c r="C129" s="35"/>
      <c r="D129" s="35"/>
      <c r="E129" s="35"/>
      <c r="F129" s="35"/>
      <c r="G129" s="35"/>
      <c r="H129" s="35"/>
      <c r="I129" s="35"/>
      <c r="J129" s="35"/>
      <c r="K129" s="35"/>
      <c r="L129" s="35"/>
      <c r="M129" s="35"/>
      <c r="N129" s="35"/>
      <c r="O129" s="35"/>
      <c r="P129" s="35"/>
      <c r="Q129" s="35"/>
      <c r="R129" s="35"/>
      <c r="S129" s="35"/>
    </row>
    <row r="130" spans="1:19" x14ac:dyDescent="0.2">
      <c r="A130" s="35"/>
      <c r="B130" s="37"/>
      <c r="C130" s="35"/>
      <c r="D130" s="35"/>
      <c r="E130" s="35"/>
      <c r="F130" s="35"/>
      <c r="G130" s="35"/>
      <c r="H130" s="35"/>
      <c r="I130" s="35"/>
      <c r="J130" s="35"/>
      <c r="K130" s="35"/>
      <c r="L130" s="35"/>
      <c r="M130" s="35"/>
      <c r="N130" s="35"/>
      <c r="O130" s="35"/>
      <c r="P130" s="35"/>
      <c r="Q130" s="35"/>
      <c r="R130" s="35"/>
      <c r="S130" s="35"/>
    </row>
    <row r="131" spans="1:19" x14ac:dyDescent="0.2">
      <c r="A131" s="35"/>
      <c r="B131" s="37"/>
      <c r="C131" s="35"/>
      <c r="D131" s="35"/>
      <c r="E131" s="35"/>
      <c r="F131" s="35"/>
      <c r="G131" s="35"/>
      <c r="H131" s="35"/>
      <c r="I131" s="35"/>
      <c r="J131" s="35"/>
      <c r="K131" s="35"/>
      <c r="L131" s="35"/>
      <c r="M131" s="35"/>
      <c r="N131" s="35"/>
      <c r="O131" s="35"/>
      <c r="P131" s="35"/>
      <c r="Q131" s="35"/>
      <c r="R131" s="35"/>
      <c r="S131" s="35"/>
    </row>
    <row r="132" spans="1:19" x14ac:dyDescent="0.2">
      <c r="A132" s="35"/>
      <c r="B132" s="37"/>
      <c r="C132" s="35"/>
      <c r="D132" s="35"/>
      <c r="E132" s="35"/>
      <c r="F132" s="35"/>
      <c r="G132" s="35"/>
      <c r="H132" s="35"/>
      <c r="I132" s="35"/>
      <c r="J132" s="35"/>
      <c r="K132" s="35"/>
      <c r="L132" s="35"/>
      <c r="M132" s="35"/>
      <c r="N132" s="35"/>
      <c r="O132" s="35"/>
      <c r="P132" s="35"/>
      <c r="Q132" s="35"/>
      <c r="R132" s="35"/>
      <c r="S132" s="35"/>
    </row>
    <row r="133" spans="1:19" x14ac:dyDescent="0.2">
      <c r="B133" s="39"/>
    </row>
    <row r="134" spans="1:19" x14ac:dyDescent="0.2">
      <c r="B134" s="39"/>
    </row>
    <row r="135" spans="1:19" x14ac:dyDescent="0.2">
      <c r="B135" s="39"/>
    </row>
    <row r="136" spans="1:19" x14ac:dyDescent="0.2">
      <c r="B136" s="39"/>
    </row>
    <row r="137" spans="1:19" x14ac:dyDescent="0.2">
      <c r="B137" s="39"/>
    </row>
    <row r="138" spans="1:19" x14ac:dyDescent="0.2">
      <c r="B138" s="39"/>
    </row>
    <row r="139" spans="1:19" x14ac:dyDescent="0.2">
      <c r="B139" s="39"/>
    </row>
    <row r="140" spans="1:19" x14ac:dyDescent="0.2">
      <c r="B140" s="39"/>
    </row>
    <row r="141" spans="1:19" x14ac:dyDescent="0.2">
      <c r="B141" s="39"/>
    </row>
    <row r="142" spans="1:19" x14ac:dyDescent="0.2">
      <c r="B142" s="39"/>
    </row>
    <row r="143" spans="1:19" x14ac:dyDescent="0.2">
      <c r="B143" s="39"/>
    </row>
    <row r="144" spans="1:19" x14ac:dyDescent="0.2">
      <c r="B144" s="39"/>
    </row>
    <row r="145" spans="2:2" x14ac:dyDescent="0.2">
      <c r="B145" s="39"/>
    </row>
    <row r="146" spans="2:2" x14ac:dyDescent="0.2">
      <c r="B146" s="39"/>
    </row>
    <row r="147" spans="2:2" x14ac:dyDescent="0.2">
      <c r="B147" s="39"/>
    </row>
    <row r="148" spans="2:2" x14ac:dyDescent="0.2">
      <c r="B148" s="39"/>
    </row>
    <row r="149" spans="2:2" x14ac:dyDescent="0.2">
      <c r="B149" s="39"/>
    </row>
    <row r="150" spans="2:2" x14ac:dyDescent="0.2">
      <c r="B150" s="39"/>
    </row>
    <row r="151" spans="2:2" x14ac:dyDescent="0.2">
      <c r="B151" s="39"/>
    </row>
    <row r="152" spans="2:2" x14ac:dyDescent="0.2">
      <c r="B152" s="39"/>
    </row>
    <row r="153" spans="2:2" x14ac:dyDescent="0.2">
      <c r="B153" s="39"/>
    </row>
    <row r="154" spans="2:2" x14ac:dyDescent="0.2">
      <c r="B154" s="39"/>
    </row>
    <row r="155" spans="2:2" x14ac:dyDescent="0.2">
      <c r="B155" s="39"/>
    </row>
    <row r="156" spans="2:2" x14ac:dyDescent="0.2">
      <c r="B156" s="39"/>
    </row>
    <row r="157" spans="2:2" x14ac:dyDescent="0.2">
      <c r="B157" s="39"/>
    </row>
    <row r="158" spans="2:2" x14ac:dyDescent="0.2">
      <c r="B158" s="39"/>
    </row>
    <row r="159" spans="2:2" x14ac:dyDescent="0.2">
      <c r="B159" s="39"/>
    </row>
    <row r="160" spans="2:2" x14ac:dyDescent="0.2">
      <c r="B160" s="39"/>
    </row>
    <row r="161" spans="2:2" x14ac:dyDescent="0.2">
      <c r="B161" s="39"/>
    </row>
    <row r="162" spans="2:2" x14ac:dyDescent="0.2">
      <c r="B162" s="39"/>
    </row>
    <row r="163" spans="2:2" x14ac:dyDescent="0.2">
      <c r="B163" s="39"/>
    </row>
    <row r="164" spans="2:2" x14ac:dyDescent="0.2">
      <c r="B164" s="39"/>
    </row>
    <row r="165" spans="2:2" x14ac:dyDescent="0.2">
      <c r="B165" s="39"/>
    </row>
    <row r="166" spans="2:2" x14ac:dyDescent="0.2">
      <c r="B166" s="39"/>
    </row>
    <row r="167" spans="2:2" x14ac:dyDescent="0.2">
      <c r="B167" s="39"/>
    </row>
    <row r="168" spans="2:2" x14ac:dyDescent="0.2">
      <c r="B168" s="39"/>
    </row>
    <row r="169" spans="2:2" x14ac:dyDescent="0.2">
      <c r="B169" s="39"/>
    </row>
    <row r="170" spans="2:2" x14ac:dyDescent="0.2">
      <c r="B170" s="39"/>
    </row>
    <row r="171" spans="2:2" x14ac:dyDescent="0.2">
      <c r="B171" s="39"/>
    </row>
  </sheetData>
  <mergeCells count="72">
    <mergeCell ref="C71:P71"/>
    <mergeCell ref="C39:G39"/>
    <mergeCell ref="C36:P36"/>
    <mergeCell ref="B50:P50"/>
    <mergeCell ref="C70:P70"/>
    <mergeCell ref="M40:P40"/>
    <mergeCell ref="H42:L42"/>
    <mergeCell ref="B46:P46"/>
    <mergeCell ref="A68:Q68"/>
    <mergeCell ref="M42:P42"/>
    <mergeCell ref="B51:P51"/>
    <mergeCell ref="B20:P20"/>
    <mergeCell ref="K28:M28"/>
    <mergeCell ref="C12:P12"/>
    <mergeCell ref="N28:O28"/>
    <mergeCell ref="B35:P35"/>
    <mergeCell ref="B25:P25"/>
    <mergeCell ref="C32:P32"/>
    <mergeCell ref="B31:P31"/>
    <mergeCell ref="B27:P27"/>
    <mergeCell ref="D28:G28"/>
    <mergeCell ref="B21:P21"/>
    <mergeCell ref="M44:P44"/>
    <mergeCell ref="C22:P22"/>
    <mergeCell ref="B15:P15"/>
    <mergeCell ref="B33:P33"/>
    <mergeCell ref="M39:P39"/>
    <mergeCell ref="C43:G43"/>
    <mergeCell ref="B52:P67"/>
    <mergeCell ref="H40:L40"/>
    <mergeCell ref="B29:P29"/>
    <mergeCell ref="C26:P26"/>
    <mergeCell ref="C4:M4"/>
    <mergeCell ref="B7:P8"/>
    <mergeCell ref="B38:P38"/>
    <mergeCell ref="H39:L39"/>
    <mergeCell ref="B48:B49"/>
    <mergeCell ref="H28:J28"/>
    <mergeCell ref="B19:P19"/>
    <mergeCell ref="M43:P43"/>
    <mergeCell ref="C16:P16"/>
    <mergeCell ref="C41:G41"/>
    <mergeCell ref="C44:G44"/>
    <mergeCell ref="D10:G10"/>
    <mergeCell ref="H41:L41"/>
    <mergeCell ref="K10:N10"/>
    <mergeCell ref="B17:P17"/>
    <mergeCell ref="B2:B5"/>
    <mergeCell ref="B13:P13"/>
    <mergeCell ref="C14:P14"/>
    <mergeCell ref="N3:P3"/>
    <mergeCell ref="B9:P9"/>
    <mergeCell ref="C40:G40"/>
    <mergeCell ref="C2:M2"/>
    <mergeCell ref="N4:P4"/>
    <mergeCell ref="H10:J10"/>
    <mergeCell ref="C18:P18"/>
    <mergeCell ref="B11:P11"/>
    <mergeCell ref="C69:P69"/>
    <mergeCell ref="N2:P2"/>
    <mergeCell ref="C3:M3"/>
    <mergeCell ref="M41:P41"/>
    <mergeCell ref="C34:P34"/>
    <mergeCell ref="C42:G42"/>
    <mergeCell ref="O10:P10"/>
    <mergeCell ref="H43:L43"/>
    <mergeCell ref="C24:P24"/>
    <mergeCell ref="C30:P30"/>
    <mergeCell ref="N5:P5"/>
    <mergeCell ref="B23:P23"/>
    <mergeCell ref="C5:M5"/>
    <mergeCell ref="H44:L44"/>
  </mergeCells>
  <dataValidations count="7">
    <dataValidation type="list" allowBlank="1" showInputMessage="1" showErrorMessage="1" sqref="H10:J10" xr:uid="{00000000-0002-0000-0000-000000000000}">
      <formula1>$B$97:$B$99</formula1>
    </dataValidation>
    <dataValidation type="list" allowBlank="1" showInputMessage="1" showErrorMessage="1" sqref="O10:P10" xr:uid="{00000000-0002-0000-0000-000001000000}">
      <formula1>$C$97:$C$103</formula1>
    </dataValidation>
    <dataValidation type="list" allowBlank="1" showInputMessage="1" showErrorMessage="1" sqref="C12:P12" xr:uid="{00000000-0002-0000-0000-000002000000}">
      <formula1>$D$97:$D$117</formula1>
    </dataValidation>
    <dataValidation type="list" allowBlank="1" showInputMessage="1" showErrorMessage="1" sqref="C71:P71" xr:uid="{00000000-0002-0000-0000-000003000000}">
      <formula1>$M$97:$M$99</formula1>
    </dataValidation>
    <dataValidation type="list" allowBlank="1" showInputMessage="1" showErrorMessage="1" sqref="C34:P34 C36:P36" xr:uid="{00000000-0002-0000-0000-000004000000}">
      <formula1>$Q$96:$Q$101</formula1>
    </dataValidation>
    <dataValidation type="list" allowBlank="1" showInputMessage="1" showErrorMessage="1" sqref="C18:P18" xr:uid="{00000000-0002-0000-0000-000005000000}">
      <formula1>$B$119:$B$127</formula1>
    </dataValidation>
    <dataValidation type="list" allowBlank="1" showInputMessage="1" showErrorMessage="1" sqref="C10" xr:uid="{00000000-0002-0000-0000-000006000000}">
      <formula1>$D$119:$D$123</formula1>
    </dataValidation>
  </dataValidations>
  <printOptions horizontalCentered="1" verticalCentered="1"/>
  <pageMargins left="0" right="0" top="0" bottom="0" header="0" footer="0"/>
  <pageSetup paperSize="14" scale="75" orientation="portrait" horizontalDpi="4294967294" verticalDpi="4294967294"/>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147"/>
  <sheetViews>
    <sheetView zoomScale="90" zoomScaleNormal="90" workbookViewId="0">
      <selection activeCell="P10" sqref="P10"/>
    </sheetView>
  </sheetViews>
  <sheetFormatPr baseColWidth="10" defaultColWidth="11.42578125" defaultRowHeight="30" customHeight="1" x14ac:dyDescent="0.2"/>
  <cols>
    <col min="1" max="1" width="28.5703125" style="72" customWidth="1"/>
    <col min="2" max="2" width="30.42578125" style="49" customWidth="1"/>
    <col min="3" max="12" width="15.7109375" style="49" customWidth="1"/>
    <col min="13" max="14" width="10.7109375" style="49" customWidth="1"/>
    <col min="15" max="15" width="27.5703125" style="49" bestFit="1" customWidth="1"/>
    <col min="19" max="19" width="11.42578125" style="35" hidden="1" customWidth="1"/>
    <col min="20" max="20" width="11.42578125" customWidth="1"/>
    <col min="21" max="21" width="11.42578125" style="49" customWidth="1"/>
    <col min="22" max="16384" width="11.42578125" style="49"/>
  </cols>
  <sheetData>
    <row r="1" spans="1:22" ht="30" customHeight="1" x14ac:dyDescent="0.25">
      <c r="A1" s="275"/>
      <c r="B1" s="270" t="s">
        <v>0</v>
      </c>
      <c r="C1" s="134"/>
      <c r="D1" s="134"/>
      <c r="E1" s="134"/>
      <c r="F1" s="134"/>
      <c r="G1" s="134"/>
      <c r="H1" s="134"/>
      <c r="I1" s="134"/>
      <c r="J1" s="134"/>
      <c r="K1" s="134"/>
      <c r="L1" s="134"/>
      <c r="M1" s="135"/>
      <c r="N1" s="277" t="s">
        <v>1</v>
      </c>
      <c r="O1" s="135"/>
      <c r="P1" s="82"/>
      <c r="Q1" s="82"/>
      <c r="T1" s="82"/>
      <c r="U1" s="68"/>
      <c r="V1" s="68"/>
    </row>
    <row r="2" spans="1:22" ht="30" customHeight="1" x14ac:dyDescent="0.25">
      <c r="A2" s="276"/>
      <c r="B2" s="270" t="s">
        <v>123</v>
      </c>
      <c r="C2" s="134"/>
      <c r="D2" s="134"/>
      <c r="E2" s="134"/>
      <c r="F2" s="134"/>
      <c r="G2" s="134"/>
      <c r="H2" s="134"/>
      <c r="I2" s="134"/>
      <c r="J2" s="134"/>
      <c r="K2" s="134"/>
      <c r="L2" s="134"/>
      <c r="M2" s="135"/>
      <c r="N2" s="277" t="s">
        <v>150</v>
      </c>
      <c r="O2" s="135"/>
      <c r="P2" s="82"/>
      <c r="Q2" s="82"/>
      <c r="S2" s="75">
        <v>0.8</v>
      </c>
      <c r="T2" s="82"/>
      <c r="U2" s="68"/>
      <c r="V2" s="68"/>
    </row>
    <row r="3" spans="1:22" ht="30" customHeight="1" x14ac:dyDescent="0.25">
      <c r="A3" s="276"/>
      <c r="B3" s="270" t="s">
        <v>125</v>
      </c>
      <c r="C3" s="134"/>
      <c r="D3" s="134"/>
      <c r="E3" s="134"/>
      <c r="F3" s="134"/>
      <c r="G3" s="134"/>
      <c r="H3" s="134"/>
      <c r="I3" s="134"/>
      <c r="J3" s="134"/>
      <c r="K3" s="134"/>
      <c r="L3" s="134"/>
      <c r="M3" s="135"/>
      <c r="N3" s="277" t="s">
        <v>206</v>
      </c>
      <c r="O3" s="135"/>
      <c r="P3" s="82"/>
      <c r="Q3" s="82"/>
      <c r="S3" s="75">
        <v>0.79998999999999998</v>
      </c>
      <c r="T3" s="82"/>
      <c r="U3" s="68"/>
      <c r="V3" s="68"/>
    </row>
    <row r="4" spans="1:22" ht="30" customHeight="1" x14ac:dyDescent="0.25">
      <c r="A4" s="274"/>
      <c r="B4" s="270" t="s">
        <v>127</v>
      </c>
      <c r="C4" s="134"/>
      <c r="D4" s="134"/>
      <c r="E4" s="134"/>
      <c r="F4" s="134"/>
      <c r="G4" s="134"/>
      <c r="H4" s="134"/>
      <c r="I4" s="134"/>
      <c r="J4" s="134"/>
      <c r="K4" s="134"/>
      <c r="L4" s="134"/>
      <c r="M4" s="135"/>
      <c r="N4" s="285" t="s">
        <v>7</v>
      </c>
      <c r="O4" s="135"/>
      <c r="P4" s="83"/>
      <c r="Q4" s="83"/>
      <c r="S4" s="75">
        <v>0.65</v>
      </c>
      <c r="T4" s="83"/>
      <c r="U4" s="69"/>
      <c r="V4" s="69"/>
    </row>
    <row r="5" spans="1:22" ht="18" customHeight="1" x14ac:dyDescent="0.25">
      <c r="A5" s="77"/>
      <c r="B5" s="78"/>
      <c r="C5" s="79"/>
      <c r="D5" s="79"/>
      <c r="E5" s="79"/>
      <c r="F5" s="79"/>
      <c r="G5" s="79"/>
      <c r="H5" s="79"/>
      <c r="I5" s="79"/>
      <c r="J5" s="79"/>
      <c r="K5" s="79"/>
      <c r="L5" s="79"/>
      <c r="M5" s="80"/>
      <c r="N5" s="80"/>
      <c r="O5" s="80"/>
      <c r="P5" s="83"/>
      <c r="Q5" s="83"/>
      <c r="S5" s="75">
        <v>0.64999899999999999</v>
      </c>
      <c r="T5" s="83"/>
      <c r="U5" s="69"/>
      <c r="V5" s="69"/>
    </row>
    <row r="6" spans="1:22" ht="29.25" customHeight="1" x14ac:dyDescent="0.2">
      <c r="A6" s="81" t="s">
        <v>14</v>
      </c>
      <c r="B6" s="312" t="str">
        <f>GestionRiesgoInsolvencia!C12</f>
        <v>ANALISIS FINANCIERO Y CONTABLE</v>
      </c>
      <c r="C6" s="264"/>
      <c r="D6" s="264"/>
      <c r="E6" s="264"/>
      <c r="F6" s="264"/>
      <c r="G6" s="264"/>
      <c r="H6" s="264"/>
      <c r="I6" s="264"/>
      <c r="J6" s="264"/>
      <c r="K6" s="264"/>
      <c r="L6" s="264"/>
      <c r="M6" s="264"/>
      <c r="N6" s="264"/>
      <c r="O6" s="264"/>
      <c r="S6" s="75"/>
    </row>
    <row r="7" spans="1:22" ht="11.25" customHeight="1" thickBot="1" x14ac:dyDescent="0.25">
      <c r="A7" s="77"/>
      <c r="B7" s="78"/>
      <c r="C7" s="78"/>
      <c r="D7" s="78"/>
      <c r="E7" s="78"/>
      <c r="F7" s="78"/>
      <c r="G7" s="78"/>
      <c r="H7" s="78"/>
      <c r="I7" s="78"/>
      <c r="J7" s="78"/>
      <c r="K7" s="78"/>
      <c r="L7" s="78"/>
      <c r="M7" s="78"/>
      <c r="N7" s="78"/>
      <c r="O7" s="78"/>
      <c r="S7" s="75"/>
    </row>
    <row r="8" spans="1:22" s="70" customFormat="1" ht="30" customHeight="1" x14ac:dyDescent="0.2">
      <c r="A8" s="310" t="s">
        <v>128</v>
      </c>
      <c r="B8" s="302" t="s">
        <v>53</v>
      </c>
      <c r="C8" s="299" t="str">
        <f>GestionRiesgoInsolvencia!C14</f>
        <v>Impacto Gestión de riesgo de insolvencia</v>
      </c>
      <c r="D8" s="131"/>
      <c r="E8" s="131"/>
      <c r="F8" s="131"/>
      <c r="G8" s="131"/>
      <c r="H8" s="131"/>
      <c r="I8" s="131"/>
      <c r="J8" s="131"/>
      <c r="K8" s="131"/>
      <c r="L8" s="132"/>
      <c r="M8" s="302" t="s">
        <v>131</v>
      </c>
      <c r="N8" s="157"/>
      <c r="O8" s="167"/>
      <c r="P8" s="84"/>
      <c r="Q8" s="84"/>
      <c r="R8" s="84"/>
      <c r="S8" s="35"/>
      <c r="T8" s="84"/>
    </row>
    <row r="9" spans="1:22" s="71" customFormat="1" ht="30" customHeight="1" x14ac:dyDescent="0.2">
      <c r="A9" s="282"/>
      <c r="B9" s="274"/>
      <c r="C9" s="122" t="s">
        <v>207</v>
      </c>
      <c r="D9" s="122" t="s">
        <v>130</v>
      </c>
      <c r="E9" s="122" t="s">
        <v>208</v>
      </c>
      <c r="F9" s="122" t="s">
        <v>130</v>
      </c>
      <c r="G9" s="122" t="s">
        <v>209</v>
      </c>
      <c r="H9" s="122" t="s">
        <v>130</v>
      </c>
      <c r="I9" s="122" t="s">
        <v>210</v>
      </c>
      <c r="J9" s="122" t="s">
        <v>130</v>
      </c>
      <c r="K9" s="122" t="s">
        <v>68</v>
      </c>
      <c r="L9" s="122" t="s">
        <v>130</v>
      </c>
      <c r="M9" s="284"/>
      <c r="N9" s="137"/>
      <c r="O9" s="151"/>
      <c r="P9" s="85"/>
      <c r="Q9" s="85"/>
      <c r="R9" s="85"/>
      <c r="S9" s="35"/>
      <c r="T9" s="85"/>
    </row>
    <row r="10" spans="1:22" ht="289.14999999999998" customHeight="1" x14ac:dyDescent="0.2">
      <c r="A10" s="311" t="s">
        <v>211</v>
      </c>
      <c r="B10" s="98" t="str">
        <f>GestionRiesgoInsolvencia!B40</f>
        <v>Total de medidas adoptadas por la entidad en el periodo evaluado</v>
      </c>
      <c r="C10" s="111">
        <v>79</v>
      </c>
      <c r="D10" s="309">
        <f>IF(C10=0,"0",C10/C11)</f>
        <v>0.92941176470588238</v>
      </c>
      <c r="E10" s="111">
        <v>64</v>
      </c>
      <c r="F10" s="309">
        <f>IF(E10=0,"0",E10/E11)</f>
        <v>0.92753623188405798</v>
      </c>
      <c r="G10" s="111">
        <v>78</v>
      </c>
      <c r="H10" s="309">
        <f>IF(G10=0,"0",G10/G11)</f>
        <v>0.96296296296296291</v>
      </c>
      <c r="I10" s="111">
        <v>128</v>
      </c>
      <c r="J10" s="309">
        <f>IF(I10=0,"0",I10/I11)</f>
        <v>0.73988439306358378</v>
      </c>
      <c r="K10" s="110">
        <f t="shared" ref="K10:K16" si="0">C10+E10+G10+I10</f>
        <v>349</v>
      </c>
      <c r="L10" s="309">
        <f>IF(K10=0,"0",K10/K11)</f>
        <v>0.85539215686274506</v>
      </c>
      <c r="M10" s="271"/>
      <c r="N10" s="268"/>
      <c r="O10" s="269"/>
    </row>
    <row r="11" spans="1:22" ht="304.5" customHeight="1" thickBot="1" x14ac:dyDescent="0.25">
      <c r="A11" s="282"/>
      <c r="B11" s="93" t="str">
        <f>GestionRiesgoInsolvencia!B41</f>
        <v>Numero de sociedades gestionadas en el periodo evaluado</v>
      </c>
      <c r="C11" s="113">
        <v>85</v>
      </c>
      <c r="D11" s="274"/>
      <c r="E11" s="113">
        <v>69</v>
      </c>
      <c r="F11" s="274"/>
      <c r="G11" s="113">
        <v>81</v>
      </c>
      <c r="H11" s="274"/>
      <c r="I11" s="113">
        <v>173</v>
      </c>
      <c r="J11" s="274"/>
      <c r="K11" s="112">
        <f t="shared" si="0"/>
        <v>408</v>
      </c>
      <c r="L11" s="274"/>
      <c r="M11" s="293"/>
      <c r="N11" s="294"/>
      <c r="O11" s="295"/>
    </row>
    <row r="12" spans="1:22" ht="39.950000000000003" customHeight="1" x14ac:dyDescent="0.2">
      <c r="A12" s="306" t="s">
        <v>237</v>
      </c>
      <c r="B12" s="99" t="s">
        <v>238</v>
      </c>
      <c r="C12" s="115">
        <v>70</v>
      </c>
      <c r="D12" s="296">
        <f>SUM(C12:C22)</f>
        <v>85</v>
      </c>
      <c r="E12" s="115">
        <v>61</v>
      </c>
      <c r="F12" s="296">
        <f>SUM(E12:E22)</f>
        <v>69</v>
      </c>
      <c r="G12" s="119">
        <v>69</v>
      </c>
      <c r="H12" s="296">
        <f>SUM(G12:G22)</f>
        <v>81</v>
      </c>
      <c r="I12" s="100">
        <v>121</v>
      </c>
      <c r="J12" s="296">
        <f>SUM(I12:I22)</f>
        <v>173</v>
      </c>
      <c r="K12" s="108">
        <f t="shared" si="0"/>
        <v>321</v>
      </c>
      <c r="L12" s="298">
        <f>SUM(K12:K22)</f>
        <v>407</v>
      </c>
      <c r="M12" s="303"/>
      <c r="N12" s="304"/>
      <c r="O12" s="305"/>
    </row>
    <row r="13" spans="1:22" ht="39.950000000000003" customHeight="1" x14ac:dyDescent="0.2">
      <c r="A13" s="307"/>
      <c r="B13" s="101" t="s">
        <v>239</v>
      </c>
      <c r="C13" s="116"/>
      <c r="D13" s="276"/>
      <c r="E13" s="116"/>
      <c r="F13" s="276"/>
      <c r="G13" s="116"/>
      <c r="H13" s="276"/>
      <c r="I13" s="100"/>
      <c r="J13" s="276"/>
      <c r="K13" s="108">
        <f t="shared" si="0"/>
        <v>0</v>
      </c>
      <c r="L13" s="276"/>
      <c r="M13" s="301"/>
      <c r="N13" s="268"/>
      <c r="O13" s="269"/>
    </row>
    <row r="14" spans="1:22" ht="39.950000000000003" customHeight="1" x14ac:dyDescent="0.2">
      <c r="A14" s="307"/>
      <c r="B14" s="101" t="s">
        <v>240</v>
      </c>
      <c r="C14" s="116"/>
      <c r="D14" s="276"/>
      <c r="E14" s="116"/>
      <c r="F14" s="276"/>
      <c r="G14" s="116"/>
      <c r="H14" s="276"/>
      <c r="I14" s="100"/>
      <c r="J14" s="276"/>
      <c r="K14" s="108">
        <f t="shared" si="0"/>
        <v>0</v>
      </c>
      <c r="L14" s="276"/>
      <c r="M14" s="301"/>
      <c r="N14" s="268"/>
      <c r="O14" s="269"/>
    </row>
    <row r="15" spans="1:22" ht="39.950000000000003" customHeight="1" x14ac:dyDescent="0.2">
      <c r="A15" s="307"/>
      <c r="B15" s="101" t="s">
        <v>241</v>
      </c>
      <c r="C15" s="116">
        <v>4</v>
      </c>
      <c r="D15" s="276"/>
      <c r="E15" s="116">
        <v>1</v>
      </c>
      <c r="F15" s="276"/>
      <c r="G15" s="118"/>
      <c r="H15" s="276"/>
      <c r="I15" s="102"/>
      <c r="J15" s="276"/>
      <c r="K15" s="108">
        <f t="shared" si="0"/>
        <v>5</v>
      </c>
      <c r="L15" s="276"/>
      <c r="M15" s="301"/>
      <c r="N15" s="268"/>
      <c r="O15" s="269"/>
    </row>
    <row r="16" spans="1:22" ht="39.950000000000003" customHeight="1" x14ac:dyDescent="0.2">
      <c r="A16" s="307"/>
      <c r="B16" s="101" t="s">
        <v>242</v>
      </c>
      <c r="C16" s="103">
        <v>2</v>
      </c>
      <c r="D16" s="276"/>
      <c r="E16" s="118"/>
      <c r="F16" s="276"/>
      <c r="G16" s="118">
        <v>2</v>
      </c>
      <c r="H16" s="276"/>
      <c r="I16" s="103">
        <v>3</v>
      </c>
      <c r="J16" s="276"/>
      <c r="K16" s="108">
        <f t="shared" si="0"/>
        <v>7</v>
      </c>
      <c r="L16" s="276"/>
      <c r="M16" s="301"/>
      <c r="N16" s="268"/>
      <c r="O16" s="269"/>
    </row>
    <row r="17" spans="1:15" ht="39.950000000000003" customHeight="1" x14ac:dyDescent="0.2">
      <c r="A17" s="307"/>
      <c r="B17" s="118" t="s">
        <v>243</v>
      </c>
      <c r="C17" s="103">
        <v>1</v>
      </c>
      <c r="D17" s="276"/>
      <c r="E17" s="118"/>
      <c r="F17" s="276"/>
      <c r="G17" s="118"/>
      <c r="H17" s="276"/>
      <c r="I17" s="103"/>
      <c r="J17" s="276"/>
      <c r="K17" s="108"/>
      <c r="L17" s="276"/>
      <c r="M17" s="301"/>
      <c r="N17" s="268"/>
      <c r="O17" s="269"/>
    </row>
    <row r="18" spans="1:15" ht="39.950000000000003" customHeight="1" x14ac:dyDescent="0.2">
      <c r="A18" s="307"/>
      <c r="B18" s="101" t="s">
        <v>244</v>
      </c>
      <c r="C18" s="103"/>
      <c r="D18" s="276"/>
      <c r="E18" s="118"/>
      <c r="F18" s="276"/>
      <c r="G18" s="103"/>
      <c r="H18" s="276"/>
      <c r="I18" s="103"/>
      <c r="J18" s="276"/>
      <c r="K18" s="108">
        <f>C18+E18+G18+I18</f>
        <v>0</v>
      </c>
      <c r="L18" s="276"/>
      <c r="M18" s="301"/>
      <c r="N18" s="268"/>
      <c r="O18" s="269"/>
    </row>
    <row r="19" spans="1:15" ht="39.950000000000003" customHeight="1" x14ac:dyDescent="0.2">
      <c r="A19" s="307"/>
      <c r="B19" s="101" t="s">
        <v>245</v>
      </c>
      <c r="C19" s="103">
        <v>2</v>
      </c>
      <c r="D19" s="276"/>
      <c r="E19" s="118">
        <v>2</v>
      </c>
      <c r="F19" s="276"/>
      <c r="G19" s="118">
        <v>7</v>
      </c>
      <c r="H19" s="276"/>
      <c r="I19" s="103">
        <v>3</v>
      </c>
      <c r="J19" s="276"/>
      <c r="K19" s="108">
        <f>C19+E19+G19+I19</f>
        <v>14</v>
      </c>
      <c r="L19" s="276"/>
      <c r="M19" s="301"/>
      <c r="N19" s="268"/>
      <c r="O19" s="269"/>
    </row>
    <row r="20" spans="1:15" ht="39.950000000000003" customHeight="1" x14ac:dyDescent="0.2">
      <c r="A20" s="307"/>
      <c r="B20" s="104" t="s">
        <v>246</v>
      </c>
      <c r="C20" s="105"/>
      <c r="D20" s="276"/>
      <c r="E20" s="117"/>
      <c r="F20" s="276"/>
      <c r="G20" s="117"/>
      <c r="H20" s="276"/>
      <c r="I20" s="105"/>
      <c r="J20" s="276"/>
      <c r="K20" s="108">
        <f>C20+E20+G20+I20</f>
        <v>0</v>
      </c>
      <c r="L20" s="276"/>
      <c r="M20" s="301"/>
      <c r="N20" s="268"/>
      <c r="O20" s="269"/>
    </row>
    <row r="21" spans="1:15" ht="39.950000000000003" customHeight="1" x14ac:dyDescent="0.2">
      <c r="A21" s="307"/>
      <c r="B21" s="104" t="s">
        <v>247</v>
      </c>
      <c r="C21" s="117"/>
      <c r="D21" s="276"/>
      <c r="E21" s="117"/>
      <c r="F21" s="276"/>
      <c r="G21" s="117"/>
      <c r="H21" s="276"/>
      <c r="I21" s="105">
        <v>1</v>
      </c>
      <c r="J21" s="276"/>
      <c r="K21" s="108">
        <f>C21+E21+G21+I21</f>
        <v>1</v>
      </c>
      <c r="L21" s="276"/>
      <c r="M21" s="301"/>
      <c r="N21" s="268"/>
      <c r="O21" s="269"/>
    </row>
    <row r="22" spans="1:15" ht="39.950000000000003" customHeight="1" thickBot="1" x14ac:dyDescent="0.25">
      <c r="A22" s="308"/>
      <c r="B22" s="106" t="s">
        <v>248</v>
      </c>
      <c r="C22" s="107">
        <v>6</v>
      </c>
      <c r="D22" s="297"/>
      <c r="E22" s="107">
        <v>5</v>
      </c>
      <c r="F22" s="297"/>
      <c r="G22" s="107">
        <v>3</v>
      </c>
      <c r="H22" s="297"/>
      <c r="I22" s="107">
        <v>45</v>
      </c>
      <c r="J22" s="297"/>
      <c r="K22" s="109">
        <f>C22+E22+G22+I22</f>
        <v>59</v>
      </c>
      <c r="L22" s="297"/>
      <c r="M22" s="300"/>
      <c r="N22" s="294"/>
      <c r="O22" s="295"/>
    </row>
    <row r="23" spans="1:15" ht="12.75" x14ac:dyDescent="0.2"/>
    <row r="24" spans="1:15" ht="12.75" x14ac:dyDescent="0.2"/>
    <row r="25" spans="1:15" ht="12.75" x14ac:dyDescent="0.2"/>
    <row r="26" spans="1:15" ht="12.75" x14ac:dyDescent="0.2"/>
    <row r="27" spans="1:15" ht="12.75" x14ac:dyDescent="0.2"/>
    <row r="28" spans="1:15" ht="12.75" x14ac:dyDescent="0.2"/>
    <row r="29" spans="1:15" ht="12.75" x14ac:dyDescent="0.2"/>
    <row r="30" spans="1:15" ht="12.75" x14ac:dyDescent="0.2"/>
    <row r="31" spans="1:15" ht="12.75" x14ac:dyDescent="0.2"/>
    <row r="32" spans="1:15" ht="12.75" x14ac:dyDescent="0.2"/>
    <row r="33" ht="12.75" x14ac:dyDescent="0.2"/>
    <row r="34" ht="12.75" x14ac:dyDescent="0.2"/>
    <row r="35" ht="12.75" x14ac:dyDescent="0.2"/>
    <row r="36" ht="12.75" x14ac:dyDescent="0.2"/>
    <row r="37" ht="12.75" x14ac:dyDescent="0.2"/>
    <row r="38" ht="12.75" x14ac:dyDescent="0.2"/>
    <row r="39" ht="12.75" x14ac:dyDescent="0.2"/>
    <row r="40" ht="12.75" x14ac:dyDescent="0.2"/>
    <row r="41" ht="12.75" x14ac:dyDescent="0.2"/>
    <row r="42" ht="12.75" x14ac:dyDescent="0.2"/>
    <row r="43" ht="12.75" x14ac:dyDescent="0.2"/>
    <row r="44" ht="12.75" x14ac:dyDescent="0.2"/>
    <row r="45" ht="12.75" x14ac:dyDescent="0.2"/>
    <row r="46" ht="12.75" x14ac:dyDescent="0.2"/>
    <row r="47" ht="12.75" x14ac:dyDescent="0.2"/>
    <row r="48" ht="12.75" x14ac:dyDescent="0.2"/>
    <row r="49" ht="12.75" x14ac:dyDescent="0.2"/>
    <row r="50" ht="12.75" x14ac:dyDescent="0.2"/>
    <row r="51" ht="12.75" x14ac:dyDescent="0.2"/>
    <row r="52" ht="12.75" x14ac:dyDescent="0.2"/>
    <row r="53" ht="12.75" x14ac:dyDescent="0.2"/>
    <row r="54" ht="12.75" x14ac:dyDescent="0.2"/>
    <row r="55" ht="12.75" x14ac:dyDescent="0.2"/>
    <row r="56" ht="12.75" x14ac:dyDescent="0.2"/>
    <row r="57" ht="12.75" x14ac:dyDescent="0.2"/>
    <row r="58" ht="12.75" x14ac:dyDescent="0.2"/>
    <row r="59" ht="12.75" x14ac:dyDescent="0.2"/>
    <row r="60" ht="12.75" x14ac:dyDescent="0.2"/>
    <row r="61" ht="12.75" x14ac:dyDescent="0.2"/>
    <row r="62" ht="12.75" x14ac:dyDescent="0.2"/>
    <row r="63" ht="12.75" x14ac:dyDescent="0.2"/>
    <row r="64" ht="12.75" x14ac:dyDescent="0.2"/>
    <row r="65" spans="19:19" ht="12.75" x14ac:dyDescent="0.2"/>
    <row r="66" spans="19:19" ht="12.75" x14ac:dyDescent="0.2"/>
    <row r="67" spans="19:19" ht="30" customHeight="1" x14ac:dyDescent="0.2">
      <c r="S67" s="76"/>
    </row>
    <row r="68" spans="19:19" ht="12.75" x14ac:dyDescent="0.2"/>
    <row r="69" spans="19:19" ht="12.75" x14ac:dyDescent="0.2"/>
    <row r="70" spans="19:19" ht="12.75" x14ac:dyDescent="0.2"/>
    <row r="71" spans="19:19" ht="12.75" x14ac:dyDescent="0.2"/>
    <row r="72" spans="19:19" ht="12.75" x14ac:dyDescent="0.2"/>
    <row r="73" spans="19:19" ht="12.75" x14ac:dyDescent="0.2"/>
    <row r="74" spans="19:19" ht="12.75" x14ac:dyDescent="0.2"/>
    <row r="75" spans="19:19" ht="12.75" x14ac:dyDescent="0.2"/>
    <row r="76" spans="19:19" ht="12.75" x14ac:dyDescent="0.2"/>
    <row r="77" spans="19:19" ht="12.75" x14ac:dyDescent="0.2"/>
    <row r="78" spans="19:19" ht="12.75" x14ac:dyDescent="0.2"/>
    <row r="79" spans="19:19" ht="12.75" x14ac:dyDescent="0.2"/>
    <row r="80" spans="19:19" ht="12.75" x14ac:dyDescent="0.2"/>
    <row r="81" ht="12.75" x14ac:dyDescent="0.2"/>
    <row r="82" ht="12.75" x14ac:dyDescent="0.2"/>
    <row r="83" ht="12.75" x14ac:dyDescent="0.2"/>
    <row r="84" ht="12.75" x14ac:dyDescent="0.2"/>
    <row r="85" ht="12.75" x14ac:dyDescent="0.2"/>
    <row r="86" ht="12.75" x14ac:dyDescent="0.2"/>
    <row r="87" ht="12.75" x14ac:dyDescent="0.2"/>
    <row r="88" ht="12.75" x14ac:dyDescent="0.2"/>
    <row r="89" ht="12.75" x14ac:dyDescent="0.2"/>
    <row r="90" ht="12.75" x14ac:dyDescent="0.2"/>
    <row r="91" ht="12.75" x14ac:dyDescent="0.2"/>
    <row r="92" ht="12.75" x14ac:dyDescent="0.2"/>
    <row r="93" ht="12.75" x14ac:dyDescent="0.2"/>
    <row r="94" ht="12.75" x14ac:dyDescent="0.2"/>
    <row r="95" ht="12.75" x14ac:dyDescent="0.2"/>
    <row r="96"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row r="116" ht="12.75" x14ac:dyDescent="0.2"/>
    <row r="117" ht="12.75" x14ac:dyDescent="0.2"/>
    <row r="118" ht="12.75" x14ac:dyDescent="0.2"/>
    <row r="119" ht="12.75" x14ac:dyDescent="0.2"/>
    <row r="120" ht="12.75" x14ac:dyDescent="0.2"/>
    <row r="121" ht="12.75" x14ac:dyDescent="0.2"/>
    <row r="122" ht="12.75" x14ac:dyDescent="0.2"/>
    <row r="123" ht="12.75" x14ac:dyDescent="0.2"/>
    <row r="124" ht="12.75" x14ac:dyDescent="0.2"/>
    <row r="125" ht="12.75" x14ac:dyDescent="0.2"/>
    <row r="126" ht="12.75" x14ac:dyDescent="0.2"/>
    <row r="127" ht="12.75" x14ac:dyDescent="0.2"/>
    <row r="128" ht="12.75" x14ac:dyDescent="0.2"/>
    <row r="129" spans="19:19" ht="12.75" x14ac:dyDescent="0.2"/>
    <row r="130" spans="19:19" ht="12.75" x14ac:dyDescent="0.2"/>
    <row r="131" spans="19:19" ht="12.75" x14ac:dyDescent="0.2"/>
    <row r="132" spans="19:19" ht="12.75" x14ac:dyDescent="0.2"/>
    <row r="133" spans="19:19" ht="12.75" x14ac:dyDescent="0.2"/>
    <row r="134" spans="19:19" ht="12.75" x14ac:dyDescent="0.2"/>
    <row r="135" spans="19:19" ht="12.75" x14ac:dyDescent="0.2"/>
    <row r="136" spans="19:19" ht="12.75" x14ac:dyDescent="0.2"/>
    <row r="137" spans="19:19" ht="30" customHeight="1" x14ac:dyDescent="0.2">
      <c r="S137" s="29"/>
    </row>
    <row r="138" spans="19:19" ht="30" customHeight="1" x14ac:dyDescent="0.2">
      <c r="S138" s="29"/>
    </row>
    <row r="139" spans="19:19" ht="30" customHeight="1" x14ac:dyDescent="0.2">
      <c r="S139" s="29"/>
    </row>
    <row r="140" spans="19:19" ht="30" customHeight="1" x14ac:dyDescent="0.2">
      <c r="S140" s="29"/>
    </row>
    <row r="141" spans="19:19" ht="30" customHeight="1" x14ac:dyDescent="0.2">
      <c r="S141" s="29"/>
    </row>
    <row r="142" spans="19:19" ht="30" customHeight="1" x14ac:dyDescent="0.2">
      <c r="S142" s="29"/>
    </row>
    <row r="143" spans="19:19" ht="30" customHeight="1" x14ac:dyDescent="0.2">
      <c r="S143" s="29"/>
    </row>
    <row r="144" spans="19:19" ht="30" customHeight="1" x14ac:dyDescent="0.2">
      <c r="S144" s="29"/>
    </row>
    <row r="145" spans="19:19" ht="30" customHeight="1" x14ac:dyDescent="0.2">
      <c r="S145" s="29"/>
    </row>
    <row r="146" spans="19:19" ht="30" customHeight="1" x14ac:dyDescent="0.2">
      <c r="S146" s="29"/>
    </row>
    <row r="147" spans="19:19" ht="30" customHeight="1" x14ac:dyDescent="0.2">
      <c r="S147" s="29"/>
    </row>
  </sheetData>
  <mergeCells count="39">
    <mergeCell ref="A10:A11"/>
    <mergeCell ref="B4:M4"/>
    <mergeCell ref="D10:D11"/>
    <mergeCell ref="B3:M3"/>
    <mergeCell ref="B6:O6"/>
    <mergeCell ref="M8:O9"/>
    <mergeCell ref="H10:H11"/>
    <mergeCell ref="N4:O4"/>
    <mergeCell ref="J10:J11"/>
    <mergeCell ref="A1:A4"/>
    <mergeCell ref="B1:M1"/>
    <mergeCell ref="M16:O16"/>
    <mergeCell ref="M12:O12"/>
    <mergeCell ref="M21:O21"/>
    <mergeCell ref="M15:O15"/>
    <mergeCell ref="N3:O3"/>
    <mergeCell ref="A12:A22"/>
    <mergeCell ref="M18:O18"/>
    <mergeCell ref="N2:O2"/>
    <mergeCell ref="D12:D22"/>
    <mergeCell ref="M17:O17"/>
    <mergeCell ref="N1:O1"/>
    <mergeCell ref="L10:L11"/>
    <mergeCell ref="M14:O14"/>
    <mergeCell ref="A8:A9"/>
    <mergeCell ref="M11:O11"/>
    <mergeCell ref="B2:M2"/>
    <mergeCell ref="M10:O10"/>
    <mergeCell ref="F12:F22"/>
    <mergeCell ref="L12:L22"/>
    <mergeCell ref="C8:L8"/>
    <mergeCell ref="M22:O22"/>
    <mergeCell ref="M13:O13"/>
    <mergeCell ref="B8:B9"/>
    <mergeCell ref="M19:O19"/>
    <mergeCell ref="H12:H22"/>
    <mergeCell ref="F10:F11"/>
    <mergeCell ref="J12:J22"/>
    <mergeCell ref="M20:O20"/>
  </mergeCells>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sheetPr>
  <dimension ref="A1:F12"/>
  <sheetViews>
    <sheetView topLeftCell="A10" workbookViewId="0">
      <selection activeCell="C24" sqref="C24:P24"/>
    </sheetView>
  </sheetViews>
  <sheetFormatPr baseColWidth="10" defaultRowHeight="12.75" x14ac:dyDescent="0.2"/>
  <cols>
    <col min="1" max="1" width="27.140625" customWidth="1"/>
    <col min="2" max="2" width="40.5703125" customWidth="1"/>
    <col min="3" max="3" width="15.5703125" customWidth="1"/>
    <col min="6" max="6" width="15.85546875" customWidth="1"/>
  </cols>
  <sheetData>
    <row r="1" spans="1:6" ht="18.75" customHeight="1" thickTop="1" x14ac:dyDescent="0.25">
      <c r="A1" s="213"/>
      <c r="B1" s="219" t="s">
        <v>0</v>
      </c>
      <c r="C1" s="220"/>
      <c r="D1" s="221" t="s">
        <v>122</v>
      </c>
      <c r="E1" s="222"/>
      <c r="F1" s="223"/>
    </row>
    <row r="2" spans="1:6" ht="18" customHeight="1" x14ac:dyDescent="0.25">
      <c r="A2" s="214"/>
      <c r="B2" s="194" t="s">
        <v>123</v>
      </c>
      <c r="C2" s="175"/>
      <c r="D2" s="192" t="s">
        <v>124</v>
      </c>
      <c r="E2" s="134"/>
      <c r="F2" s="193"/>
    </row>
    <row r="3" spans="1:6" ht="18" customHeight="1" x14ac:dyDescent="0.25">
      <c r="A3" s="214"/>
      <c r="B3" s="194" t="s">
        <v>125</v>
      </c>
      <c r="C3" s="175"/>
      <c r="D3" s="192" t="s">
        <v>126</v>
      </c>
      <c r="E3" s="134"/>
      <c r="F3" s="193"/>
    </row>
    <row r="4" spans="1:6" ht="27.75" customHeight="1" thickBot="1" x14ac:dyDescent="0.3">
      <c r="A4" s="215"/>
      <c r="B4" s="224" t="s">
        <v>127</v>
      </c>
      <c r="C4" s="225"/>
      <c r="D4" s="200" t="s">
        <v>7</v>
      </c>
      <c r="E4" s="201"/>
      <c r="F4" s="202"/>
    </row>
    <row r="5" spans="1:6" ht="18.75" customHeight="1" thickTop="1" x14ac:dyDescent="0.25">
      <c r="A5" s="23"/>
      <c r="C5" s="24"/>
      <c r="D5" s="25"/>
      <c r="E5" s="25"/>
      <c r="F5" s="25"/>
    </row>
    <row r="6" spans="1:6" ht="15.75" customHeight="1" x14ac:dyDescent="0.25">
      <c r="A6" s="23" t="s">
        <v>14</v>
      </c>
      <c r="C6" s="203"/>
      <c r="D6" s="204"/>
      <c r="E6" s="204"/>
      <c r="F6" s="204"/>
    </row>
    <row r="7" spans="1:6" ht="13.5" customHeight="1" thickBot="1" x14ac:dyDescent="0.25">
      <c r="A7" s="23"/>
    </row>
    <row r="8" spans="1:6" ht="14.25" customHeight="1" thickTop="1" thickBot="1" x14ac:dyDescent="0.25">
      <c r="A8" s="195" t="s">
        <v>128</v>
      </c>
      <c r="B8" s="211" t="s">
        <v>129</v>
      </c>
      <c r="C8" s="197"/>
      <c r="D8" s="198"/>
      <c r="E8" s="198"/>
      <c r="F8" s="199"/>
    </row>
    <row r="9" spans="1:6" ht="13.5" customHeight="1" thickBot="1" x14ac:dyDescent="0.25">
      <c r="A9" s="196"/>
      <c r="B9" s="171"/>
      <c r="C9" s="28" t="s">
        <v>130</v>
      </c>
      <c r="D9" s="212" t="s">
        <v>131</v>
      </c>
      <c r="E9" s="124"/>
      <c r="F9" s="125"/>
    </row>
    <row r="10" spans="1:6" ht="50.45" customHeight="1" thickBot="1" x14ac:dyDescent="0.25">
      <c r="A10" s="218" t="s">
        <v>132</v>
      </c>
      <c r="B10" s="26"/>
      <c r="C10" s="216"/>
      <c r="D10" s="205"/>
      <c r="E10" s="206"/>
      <c r="F10" s="207"/>
    </row>
    <row r="11" spans="1:6" ht="115.9" customHeight="1" thickBot="1" x14ac:dyDescent="0.25">
      <c r="A11" s="196"/>
      <c r="B11" s="26"/>
      <c r="C11" s="217"/>
      <c r="D11" s="208"/>
      <c r="E11" s="209"/>
      <c r="F11" s="210"/>
    </row>
    <row r="12" spans="1:6" x14ac:dyDescent="0.2">
      <c r="C12" s="42">
        <f>C10</f>
        <v>0</v>
      </c>
    </row>
  </sheetData>
  <mergeCells count="17">
    <mergeCell ref="D10:F11"/>
    <mergeCell ref="B8:B9"/>
    <mergeCell ref="D9:F9"/>
    <mergeCell ref="D3:F3"/>
    <mergeCell ref="A1:A4"/>
    <mergeCell ref="C10:C11"/>
    <mergeCell ref="A10:A11"/>
    <mergeCell ref="B1:C1"/>
    <mergeCell ref="D1:F1"/>
    <mergeCell ref="B4:C4"/>
    <mergeCell ref="D2:F2"/>
    <mergeCell ref="B2:C2"/>
    <mergeCell ref="A8:A9"/>
    <mergeCell ref="C8:F8"/>
    <mergeCell ref="B3:C3"/>
    <mergeCell ref="D4:F4"/>
    <mergeCell ref="C6:F6"/>
  </mergeCells>
  <pageMargins left="0.7" right="0.7" top="0.75" bottom="0.75" header="0.3" footer="0.3"/>
  <pageSetup paperSize="14" orientation="portrait" horizontalDpi="4294967295" verticalDpi="4294967295"/>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sheetPr>
  <dimension ref="A1:S171"/>
  <sheetViews>
    <sheetView workbookViewId="0">
      <selection activeCell="C24" sqref="C24:P24"/>
    </sheetView>
  </sheetViews>
  <sheetFormatPr baseColWidth="10" defaultColWidth="11.42578125" defaultRowHeight="12.75" x14ac:dyDescent="0.2"/>
  <cols>
    <col min="1" max="1" width="3" style="3" customWidth="1"/>
    <col min="2" max="2" width="30" style="3" customWidth="1"/>
    <col min="3" max="3" width="16.85546875" style="3" customWidth="1"/>
    <col min="4" max="4" width="6" style="3" bestFit="1" customWidth="1"/>
    <col min="5" max="5" width="6.42578125" style="3" customWidth="1"/>
    <col min="6" max="6" width="6.5703125" style="3" bestFit="1" customWidth="1"/>
    <col min="7" max="7" width="6.140625" style="3" bestFit="1" customWidth="1"/>
    <col min="8" max="8" width="6.42578125" style="3" bestFit="1" customWidth="1"/>
    <col min="9" max="9" width="6" style="3" bestFit="1" customWidth="1"/>
    <col min="10" max="11" width="6.5703125" style="3" bestFit="1" customWidth="1"/>
    <col min="12" max="12" width="9.140625" style="3" customWidth="1"/>
    <col min="13" max="13" width="8.42578125" style="3" customWidth="1"/>
    <col min="14" max="14" width="6.42578125" style="3" customWidth="1"/>
    <col min="15" max="15" width="6.5703125" style="3" customWidth="1"/>
    <col min="16" max="16" width="12.140625" style="3" customWidth="1"/>
    <col min="17" max="18" width="11.7109375" style="3" customWidth="1"/>
    <col min="19" max="19" width="11.42578125" style="3" customWidth="1"/>
    <col min="20" max="16384" width="11.42578125" style="3"/>
  </cols>
  <sheetData>
    <row r="1" spans="1:18" ht="13.5" customHeight="1" thickBot="1" x14ac:dyDescent="0.25"/>
    <row r="2" spans="1:18" ht="16.5" customHeight="1" x14ac:dyDescent="0.2">
      <c r="B2" s="153"/>
      <c r="C2" s="185" t="s">
        <v>0</v>
      </c>
      <c r="D2" s="131"/>
      <c r="E2" s="131"/>
      <c r="F2" s="131"/>
      <c r="G2" s="131"/>
      <c r="H2" s="131"/>
      <c r="I2" s="131"/>
      <c r="J2" s="131"/>
      <c r="K2" s="131"/>
      <c r="L2" s="131"/>
      <c r="M2" s="132"/>
      <c r="N2" s="130" t="s">
        <v>1</v>
      </c>
      <c r="O2" s="131"/>
      <c r="P2" s="132"/>
    </row>
    <row r="3" spans="1:18" ht="15.75" customHeight="1" x14ac:dyDescent="0.2">
      <c r="B3" s="154"/>
      <c r="C3" s="133" t="s">
        <v>2</v>
      </c>
      <c r="D3" s="134"/>
      <c r="E3" s="134"/>
      <c r="F3" s="134"/>
      <c r="G3" s="134"/>
      <c r="H3" s="134"/>
      <c r="I3" s="134"/>
      <c r="J3" s="134"/>
      <c r="K3" s="134"/>
      <c r="L3" s="134"/>
      <c r="M3" s="135"/>
      <c r="N3" s="176" t="s">
        <v>3</v>
      </c>
      <c r="O3" s="134"/>
      <c r="P3" s="135"/>
    </row>
    <row r="4" spans="1:18" ht="15.75" customHeight="1" x14ac:dyDescent="0.2">
      <c r="B4" s="154"/>
      <c r="C4" s="133" t="s">
        <v>4</v>
      </c>
      <c r="D4" s="134"/>
      <c r="E4" s="134"/>
      <c r="F4" s="134"/>
      <c r="G4" s="134"/>
      <c r="H4" s="134"/>
      <c r="I4" s="134"/>
      <c r="J4" s="134"/>
      <c r="K4" s="134"/>
      <c r="L4" s="134"/>
      <c r="M4" s="135"/>
      <c r="N4" s="176" t="s">
        <v>5</v>
      </c>
      <c r="O4" s="134"/>
      <c r="P4" s="135"/>
    </row>
    <row r="5" spans="1:18" ht="16.5" customHeight="1" thickBot="1" x14ac:dyDescent="0.25">
      <c r="B5" s="155"/>
      <c r="C5" s="148" t="s">
        <v>6</v>
      </c>
      <c r="D5" s="145"/>
      <c r="E5" s="145"/>
      <c r="F5" s="145"/>
      <c r="G5" s="145"/>
      <c r="H5" s="145"/>
      <c r="I5" s="145"/>
      <c r="J5" s="145"/>
      <c r="K5" s="145"/>
      <c r="L5" s="145"/>
      <c r="M5" s="146"/>
      <c r="N5" s="144" t="s">
        <v>7</v>
      </c>
      <c r="O5" s="145"/>
      <c r="P5" s="146"/>
    </row>
    <row r="6" spans="1:18" ht="13.5" customHeight="1" thickBot="1" x14ac:dyDescent="0.25"/>
    <row r="7" spans="1:18" x14ac:dyDescent="0.2">
      <c r="A7" s="29"/>
      <c r="B7" s="165" t="s">
        <v>8</v>
      </c>
      <c r="C7" s="157"/>
      <c r="D7" s="157"/>
      <c r="E7" s="157"/>
      <c r="F7" s="157"/>
      <c r="G7" s="157"/>
      <c r="H7" s="157"/>
      <c r="I7" s="157"/>
      <c r="J7" s="157"/>
      <c r="K7" s="157"/>
      <c r="L7" s="157"/>
      <c r="M7" s="157"/>
      <c r="N7" s="157"/>
      <c r="O7" s="157"/>
      <c r="P7" s="158"/>
      <c r="Q7" s="29"/>
    </row>
    <row r="8" spans="1:18" ht="13.5" customHeight="1" thickBot="1" x14ac:dyDescent="0.25">
      <c r="A8" s="29"/>
      <c r="B8" s="160"/>
      <c r="C8" s="161"/>
      <c r="D8" s="161"/>
      <c r="E8" s="161"/>
      <c r="F8" s="161"/>
      <c r="G8" s="161"/>
      <c r="H8" s="161"/>
      <c r="I8" s="161"/>
      <c r="J8" s="161"/>
      <c r="K8" s="161"/>
      <c r="L8" s="161"/>
      <c r="M8" s="161"/>
      <c r="N8" s="161"/>
      <c r="O8" s="161"/>
      <c r="P8" s="162"/>
      <c r="Q8" s="29"/>
    </row>
    <row r="9" spans="1:18" ht="6.75" customHeight="1" thickBot="1" x14ac:dyDescent="0.25">
      <c r="A9" s="29"/>
      <c r="B9" s="178"/>
      <c r="C9" s="127"/>
      <c r="D9" s="127"/>
      <c r="E9" s="127"/>
      <c r="F9" s="127"/>
      <c r="G9" s="127"/>
      <c r="H9" s="127"/>
      <c r="I9" s="127"/>
      <c r="J9" s="127"/>
      <c r="K9" s="127"/>
      <c r="L9" s="127"/>
      <c r="M9" s="127"/>
      <c r="N9" s="127"/>
      <c r="O9" s="127"/>
      <c r="P9" s="127"/>
      <c r="Q9" s="29"/>
    </row>
    <row r="10" spans="1:18" ht="26.25" customHeight="1" thickBot="1" x14ac:dyDescent="0.25">
      <c r="A10" s="29"/>
      <c r="B10" s="16" t="s">
        <v>9</v>
      </c>
      <c r="C10" s="17">
        <v>2017</v>
      </c>
      <c r="D10" s="177" t="s">
        <v>10</v>
      </c>
      <c r="E10" s="124"/>
      <c r="F10" s="124"/>
      <c r="G10" s="124"/>
      <c r="H10" s="187" t="s">
        <v>77</v>
      </c>
      <c r="I10" s="124"/>
      <c r="J10" s="124"/>
      <c r="K10" s="152" t="s">
        <v>12</v>
      </c>
      <c r="L10" s="124"/>
      <c r="M10" s="124"/>
      <c r="N10" s="124"/>
      <c r="O10" s="141" t="s">
        <v>93</v>
      </c>
      <c r="P10" s="125"/>
      <c r="Q10" s="29"/>
    </row>
    <row r="11" spans="1:18" ht="4.5" customHeight="1" thickBot="1" x14ac:dyDescent="0.25">
      <c r="A11" s="29"/>
      <c r="B11" s="126"/>
      <c r="C11" s="127"/>
      <c r="D11" s="127"/>
      <c r="E11" s="127"/>
      <c r="F11" s="127"/>
      <c r="G11" s="127"/>
      <c r="H11" s="127"/>
      <c r="I11" s="127"/>
      <c r="J11" s="127"/>
      <c r="K11" s="127"/>
      <c r="L11" s="127"/>
      <c r="M11" s="127"/>
      <c r="N11" s="127"/>
      <c r="O11" s="127"/>
      <c r="P11" s="128"/>
      <c r="Q11" s="29"/>
    </row>
    <row r="12" spans="1:18" ht="13.5" customHeight="1" thickBot="1" x14ac:dyDescent="0.25">
      <c r="A12" s="29"/>
      <c r="B12" s="22" t="s">
        <v>14</v>
      </c>
      <c r="C12" s="183" t="s">
        <v>15</v>
      </c>
      <c r="D12" s="124"/>
      <c r="E12" s="124"/>
      <c r="F12" s="124"/>
      <c r="G12" s="124"/>
      <c r="H12" s="124"/>
      <c r="I12" s="124"/>
      <c r="J12" s="124"/>
      <c r="K12" s="124"/>
      <c r="L12" s="124"/>
      <c r="M12" s="124"/>
      <c r="N12" s="124"/>
      <c r="O12" s="124"/>
      <c r="P12" s="125"/>
      <c r="Q12" s="29"/>
      <c r="R12" s="40"/>
    </row>
    <row r="13" spans="1:18" ht="4.5" customHeight="1" thickBot="1" x14ac:dyDescent="0.25">
      <c r="A13" s="29"/>
      <c r="B13" s="156"/>
      <c r="C13" s="157"/>
      <c r="D13" s="157"/>
      <c r="E13" s="157"/>
      <c r="F13" s="157"/>
      <c r="G13" s="157"/>
      <c r="H13" s="157"/>
      <c r="I13" s="157"/>
      <c r="J13" s="157"/>
      <c r="K13" s="157"/>
      <c r="L13" s="157"/>
      <c r="M13" s="157"/>
      <c r="N13" s="157"/>
      <c r="O13" s="157"/>
      <c r="P13" s="158"/>
      <c r="Q13" s="29"/>
    </row>
    <row r="14" spans="1:18" ht="13.5" customHeight="1" thickBot="1" x14ac:dyDescent="0.25">
      <c r="A14" s="29"/>
      <c r="B14" s="22" t="s">
        <v>16</v>
      </c>
      <c r="C14" s="226" t="s">
        <v>133</v>
      </c>
      <c r="D14" s="124"/>
      <c r="E14" s="124"/>
      <c r="F14" s="124"/>
      <c r="G14" s="124"/>
      <c r="H14" s="124"/>
      <c r="I14" s="124"/>
      <c r="J14" s="124"/>
      <c r="K14" s="124"/>
      <c r="L14" s="124"/>
      <c r="M14" s="124"/>
      <c r="N14" s="124"/>
      <c r="O14" s="124"/>
      <c r="P14" s="125"/>
      <c r="Q14" s="29"/>
    </row>
    <row r="15" spans="1:18" ht="4.5" customHeight="1" thickBot="1" x14ac:dyDescent="0.25">
      <c r="A15" s="29"/>
      <c r="B15" s="147"/>
      <c r="C15" s="124"/>
      <c r="D15" s="124"/>
      <c r="E15" s="124"/>
      <c r="F15" s="124"/>
      <c r="G15" s="124"/>
      <c r="H15" s="124"/>
      <c r="I15" s="124"/>
      <c r="J15" s="124"/>
      <c r="K15" s="124"/>
      <c r="L15" s="124"/>
      <c r="M15" s="124"/>
      <c r="N15" s="124"/>
      <c r="O15" s="124"/>
      <c r="P15" s="125"/>
      <c r="Q15" s="29"/>
    </row>
    <row r="16" spans="1:18" ht="27" customHeight="1" thickBot="1" x14ac:dyDescent="0.25">
      <c r="A16" s="29"/>
      <c r="B16" s="22" t="s">
        <v>18</v>
      </c>
      <c r="C16" s="142" t="s">
        <v>134</v>
      </c>
      <c r="D16" s="124"/>
      <c r="E16" s="124"/>
      <c r="F16" s="124"/>
      <c r="G16" s="124"/>
      <c r="H16" s="124"/>
      <c r="I16" s="124"/>
      <c r="J16" s="124"/>
      <c r="K16" s="124"/>
      <c r="L16" s="124"/>
      <c r="M16" s="124"/>
      <c r="N16" s="124"/>
      <c r="O16" s="124"/>
      <c r="P16" s="125"/>
      <c r="Q16" s="29"/>
    </row>
    <row r="17" spans="1:17" ht="4.5" customHeight="1" thickBot="1" x14ac:dyDescent="0.25">
      <c r="A17" s="29"/>
      <c r="B17" s="147"/>
      <c r="C17" s="124"/>
      <c r="D17" s="124"/>
      <c r="E17" s="124"/>
      <c r="F17" s="124"/>
      <c r="G17" s="124"/>
      <c r="H17" s="124"/>
      <c r="I17" s="124"/>
      <c r="J17" s="124"/>
      <c r="K17" s="124"/>
      <c r="L17" s="124"/>
      <c r="M17" s="124"/>
      <c r="N17" s="124"/>
      <c r="O17" s="124"/>
      <c r="P17" s="125"/>
      <c r="Q17" s="29"/>
    </row>
    <row r="18" spans="1:17" ht="26.25" customHeight="1" thickBot="1" x14ac:dyDescent="0.25">
      <c r="A18" s="29"/>
      <c r="B18" s="22" t="s">
        <v>20</v>
      </c>
      <c r="C18" s="123" t="s">
        <v>21</v>
      </c>
      <c r="D18" s="124"/>
      <c r="E18" s="124"/>
      <c r="F18" s="124"/>
      <c r="G18" s="124"/>
      <c r="H18" s="124"/>
      <c r="I18" s="124"/>
      <c r="J18" s="124"/>
      <c r="K18" s="124"/>
      <c r="L18" s="124"/>
      <c r="M18" s="124"/>
      <c r="N18" s="124"/>
      <c r="O18" s="124"/>
      <c r="P18" s="125"/>
      <c r="Q18" s="29"/>
    </row>
    <row r="19" spans="1:17" ht="4.5" customHeight="1" thickBot="1" x14ac:dyDescent="0.25">
      <c r="A19" s="29"/>
      <c r="B19" s="173"/>
      <c r="C19" s="157"/>
      <c r="D19" s="157"/>
      <c r="E19" s="157"/>
      <c r="F19" s="157"/>
      <c r="G19" s="157"/>
      <c r="H19" s="157"/>
      <c r="I19" s="157"/>
      <c r="J19" s="157"/>
      <c r="K19" s="157"/>
      <c r="L19" s="157"/>
      <c r="M19" s="157"/>
      <c r="N19" s="157"/>
      <c r="O19" s="157"/>
      <c r="P19" s="157"/>
      <c r="Q19" s="29"/>
    </row>
    <row r="20" spans="1:17" ht="17.25" customHeight="1" thickBot="1" x14ac:dyDescent="0.25">
      <c r="A20" s="29"/>
      <c r="B20" s="182" t="s">
        <v>22</v>
      </c>
      <c r="C20" s="124"/>
      <c r="D20" s="124"/>
      <c r="E20" s="124"/>
      <c r="F20" s="124"/>
      <c r="G20" s="124"/>
      <c r="H20" s="124"/>
      <c r="I20" s="124"/>
      <c r="J20" s="124"/>
      <c r="K20" s="124"/>
      <c r="L20" s="124"/>
      <c r="M20" s="124"/>
      <c r="N20" s="124"/>
      <c r="O20" s="124"/>
      <c r="P20" s="125"/>
      <c r="Q20" s="29"/>
    </row>
    <row r="21" spans="1:17" ht="4.5" customHeight="1" thickBot="1" x14ac:dyDescent="0.25">
      <c r="A21" s="29"/>
      <c r="B21" s="191"/>
      <c r="C21" s="124"/>
      <c r="D21" s="124"/>
      <c r="E21" s="124"/>
      <c r="F21" s="124"/>
      <c r="G21" s="124"/>
      <c r="H21" s="124"/>
      <c r="I21" s="124"/>
      <c r="J21" s="124"/>
      <c r="K21" s="124"/>
      <c r="L21" s="124"/>
      <c r="M21" s="124"/>
      <c r="N21" s="124"/>
      <c r="O21" s="124"/>
      <c r="P21" s="125"/>
      <c r="Q21" s="29"/>
    </row>
    <row r="22" spans="1:17" ht="45.75" customHeight="1" thickBot="1" x14ac:dyDescent="0.25">
      <c r="A22" s="29"/>
      <c r="B22" s="22" t="s">
        <v>23</v>
      </c>
      <c r="C22" s="228" t="s">
        <v>135</v>
      </c>
      <c r="D22" s="124"/>
      <c r="E22" s="124"/>
      <c r="F22" s="124"/>
      <c r="G22" s="124"/>
      <c r="H22" s="124"/>
      <c r="I22" s="124"/>
      <c r="J22" s="124"/>
      <c r="K22" s="124"/>
      <c r="L22" s="124"/>
      <c r="M22" s="124"/>
      <c r="N22" s="124"/>
      <c r="O22" s="124"/>
      <c r="P22" s="125"/>
      <c r="Q22" s="29"/>
    </row>
    <row r="23" spans="1:17" ht="4.5" customHeight="1" thickBot="1" x14ac:dyDescent="0.25">
      <c r="A23" s="29"/>
      <c r="B23" s="147"/>
      <c r="C23" s="124"/>
      <c r="D23" s="124"/>
      <c r="E23" s="124"/>
      <c r="F23" s="124"/>
      <c r="G23" s="124"/>
      <c r="H23" s="124"/>
      <c r="I23" s="124"/>
      <c r="J23" s="124"/>
      <c r="K23" s="124"/>
      <c r="L23" s="124"/>
      <c r="M23" s="124"/>
      <c r="N23" s="124"/>
      <c r="O23" s="124"/>
      <c r="P23" s="125"/>
      <c r="Q23" s="29"/>
    </row>
    <row r="24" spans="1:17" ht="52.5" customHeight="1" thickBot="1" x14ac:dyDescent="0.25">
      <c r="A24" s="29"/>
      <c r="B24" s="22" t="s">
        <v>25</v>
      </c>
      <c r="C24" s="142" t="s">
        <v>136</v>
      </c>
      <c r="D24" s="124"/>
      <c r="E24" s="124"/>
      <c r="F24" s="124"/>
      <c r="G24" s="124"/>
      <c r="H24" s="124"/>
      <c r="I24" s="124"/>
      <c r="J24" s="124"/>
      <c r="K24" s="124"/>
      <c r="L24" s="124"/>
      <c r="M24" s="124"/>
      <c r="N24" s="124"/>
      <c r="O24" s="124"/>
      <c r="P24" s="125"/>
      <c r="Q24" s="29"/>
    </row>
    <row r="25" spans="1:17" ht="4.5" customHeight="1" thickBot="1" x14ac:dyDescent="0.25">
      <c r="A25" s="29"/>
      <c r="B25" s="147"/>
      <c r="C25" s="124"/>
      <c r="D25" s="124"/>
      <c r="E25" s="124"/>
      <c r="F25" s="124"/>
      <c r="G25" s="124"/>
      <c r="H25" s="124"/>
      <c r="I25" s="124"/>
      <c r="J25" s="124"/>
      <c r="K25" s="124"/>
      <c r="L25" s="124"/>
      <c r="M25" s="124"/>
      <c r="N25" s="124"/>
      <c r="O25" s="124"/>
      <c r="P25" s="125"/>
      <c r="Q25" s="29"/>
    </row>
    <row r="26" spans="1:17" ht="13.5" customHeight="1" thickBot="1" x14ac:dyDescent="0.25">
      <c r="A26" s="29"/>
      <c r="B26" s="2" t="s">
        <v>27</v>
      </c>
      <c r="C26" s="227">
        <v>0.6</v>
      </c>
      <c r="D26" s="124"/>
      <c r="E26" s="124"/>
      <c r="F26" s="124"/>
      <c r="G26" s="124"/>
      <c r="H26" s="124"/>
      <c r="I26" s="124"/>
      <c r="J26" s="124"/>
      <c r="K26" s="124"/>
      <c r="L26" s="124"/>
      <c r="M26" s="124"/>
      <c r="N26" s="124"/>
      <c r="O26" s="124"/>
      <c r="P26" s="125"/>
      <c r="Q26" s="29"/>
    </row>
    <row r="27" spans="1:17" ht="4.5" customHeight="1" thickBot="1" x14ac:dyDescent="0.25">
      <c r="A27" s="29"/>
      <c r="B27" s="189"/>
      <c r="C27" s="127"/>
      <c r="D27" s="127"/>
      <c r="E27" s="127"/>
      <c r="F27" s="127"/>
      <c r="G27" s="127"/>
      <c r="H27" s="127"/>
      <c r="I27" s="127"/>
      <c r="J27" s="127"/>
      <c r="K27" s="127"/>
      <c r="L27" s="127"/>
      <c r="M27" s="127"/>
      <c r="N27" s="127"/>
      <c r="O27" s="127"/>
      <c r="P27" s="128"/>
      <c r="Q27" s="29"/>
    </row>
    <row r="28" spans="1:17" ht="12.75" customHeight="1" thickBot="1" x14ac:dyDescent="0.25">
      <c r="A28" s="29"/>
      <c r="B28" s="2" t="s">
        <v>29</v>
      </c>
      <c r="C28" s="11" t="s">
        <v>30</v>
      </c>
      <c r="D28" s="181" t="s">
        <v>137</v>
      </c>
      <c r="E28" s="124"/>
      <c r="F28" s="124"/>
      <c r="G28" s="125"/>
      <c r="H28" s="172" t="s">
        <v>32</v>
      </c>
      <c r="I28" s="124"/>
      <c r="J28" s="124"/>
      <c r="K28" s="181" t="s">
        <v>138</v>
      </c>
      <c r="L28" s="124"/>
      <c r="M28" s="125"/>
      <c r="N28" s="184" t="s">
        <v>34</v>
      </c>
      <c r="O28" s="125"/>
      <c r="P28" s="30" t="s">
        <v>139</v>
      </c>
      <c r="Q28" s="29"/>
    </row>
    <row r="29" spans="1:17" ht="4.5" customHeight="1" thickBot="1" x14ac:dyDescent="0.25">
      <c r="A29" s="29"/>
      <c r="B29" s="163"/>
      <c r="C29" s="157"/>
      <c r="D29" s="157"/>
      <c r="E29" s="157"/>
      <c r="F29" s="157"/>
      <c r="G29" s="157"/>
      <c r="H29" s="157"/>
      <c r="I29" s="157"/>
      <c r="J29" s="157"/>
      <c r="K29" s="157"/>
      <c r="L29" s="157"/>
      <c r="M29" s="157"/>
      <c r="N29" s="157"/>
      <c r="O29" s="157"/>
      <c r="P29" s="158"/>
      <c r="Q29" s="29"/>
    </row>
    <row r="30" spans="1:17" ht="13.5" customHeight="1" thickBot="1" x14ac:dyDescent="0.25">
      <c r="A30" s="29"/>
      <c r="B30" s="2" t="s">
        <v>36</v>
      </c>
      <c r="C30" s="139" t="s">
        <v>140</v>
      </c>
      <c r="D30" s="124"/>
      <c r="E30" s="124"/>
      <c r="F30" s="124"/>
      <c r="G30" s="124"/>
      <c r="H30" s="124"/>
      <c r="I30" s="124"/>
      <c r="J30" s="124"/>
      <c r="K30" s="124"/>
      <c r="L30" s="124"/>
      <c r="M30" s="124"/>
      <c r="N30" s="124"/>
      <c r="O30" s="124"/>
      <c r="P30" s="125"/>
      <c r="Q30" s="29"/>
    </row>
    <row r="31" spans="1:17" ht="4.5" customHeight="1" thickBot="1" x14ac:dyDescent="0.25">
      <c r="A31" s="29"/>
      <c r="B31" s="147"/>
      <c r="C31" s="124"/>
      <c r="D31" s="124"/>
      <c r="E31" s="124"/>
      <c r="F31" s="124"/>
      <c r="G31" s="124"/>
      <c r="H31" s="124"/>
      <c r="I31" s="124"/>
      <c r="J31" s="124"/>
      <c r="K31" s="124"/>
      <c r="L31" s="124"/>
      <c r="M31" s="124"/>
      <c r="N31" s="124"/>
      <c r="O31" s="124"/>
      <c r="P31" s="125"/>
      <c r="Q31" s="29"/>
    </row>
    <row r="32" spans="1:17" ht="13.5" customHeight="1" thickBot="1" x14ac:dyDescent="0.25">
      <c r="A32" s="29"/>
      <c r="B32" s="2" t="s">
        <v>38</v>
      </c>
      <c r="C32" s="188" t="s">
        <v>141</v>
      </c>
      <c r="D32" s="124"/>
      <c r="E32" s="124"/>
      <c r="F32" s="124"/>
      <c r="G32" s="124"/>
      <c r="H32" s="124"/>
      <c r="I32" s="124"/>
      <c r="J32" s="124"/>
      <c r="K32" s="124"/>
      <c r="L32" s="124"/>
      <c r="M32" s="124"/>
      <c r="N32" s="124"/>
      <c r="O32" s="124"/>
      <c r="P32" s="124"/>
      <c r="Q32" s="29"/>
    </row>
    <row r="33" spans="1:17" ht="4.5" customHeight="1" thickBot="1" x14ac:dyDescent="0.25">
      <c r="A33" s="29"/>
      <c r="B33" s="147"/>
      <c r="C33" s="124"/>
      <c r="D33" s="124"/>
      <c r="E33" s="124"/>
      <c r="F33" s="124"/>
      <c r="G33" s="124"/>
      <c r="H33" s="124"/>
      <c r="I33" s="124"/>
      <c r="J33" s="124"/>
      <c r="K33" s="124"/>
      <c r="L33" s="124"/>
      <c r="M33" s="124"/>
      <c r="N33" s="124"/>
      <c r="O33" s="124"/>
      <c r="P33" s="125"/>
      <c r="Q33" s="29"/>
    </row>
    <row r="34" spans="1:17" ht="13.5" customHeight="1" thickBot="1" x14ac:dyDescent="0.25">
      <c r="A34" s="29"/>
      <c r="B34" s="2" t="s">
        <v>40</v>
      </c>
      <c r="C34" s="139" t="s">
        <v>41</v>
      </c>
      <c r="D34" s="124"/>
      <c r="E34" s="124"/>
      <c r="F34" s="124"/>
      <c r="G34" s="124"/>
      <c r="H34" s="124"/>
      <c r="I34" s="124"/>
      <c r="J34" s="124"/>
      <c r="K34" s="124"/>
      <c r="L34" s="124"/>
      <c r="M34" s="124"/>
      <c r="N34" s="124"/>
      <c r="O34" s="124"/>
      <c r="P34" s="125"/>
      <c r="Q34" s="29"/>
    </row>
    <row r="35" spans="1:17" ht="4.5" customHeight="1" thickBot="1" x14ac:dyDescent="0.25">
      <c r="A35" s="29"/>
      <c r="B35" s="156"/>
      <c r="C35" s="157"/>
      <c r="D35" s="157"/>
      <c r="E35" s="157"/>
      <c r="F35" s="157"/>
      <c r="G35" s="157"/>
      <c r="H35" s="157"/>
      <c r="I35" s="157"/>
      <c r="J35" s="157"/>
      <c r="K35" s="157"/>
      <c r="L35" s="157"/>
      <c r="M35" s="157"/>
      <c r="N35" s="157"/>
      <c r="O35" s="157"/>
      <c r="P35" s="158"/>
      <c r="Q35" s="29"/>
    </row>
    <row r="36" spans="1:17" ht="16.5" customHeight="1" thickBot="1" x14ac:dyDescent="0.25">
      <c r="A36" s="29"/>
      <c r="B36" s="2" t="s">
        <v>42</v>
      </c>
      <c r="C36" s="139" t="s">
        <v>41</v>
      </c>
      <c r="D36" s="124"/>
      <c r="E36" s="124"/>
      <c r="F36" s="124"/>
      <c r="G36" s="124"/>
      <c r="H36" s="124"/>
      <c r="I36" s="124"/>
      <c r="J36" s="124"/>
      <c r="K36" s="124"/>
      <c r="L36" s="124"/>
      <c r="M36" s="124"/>
      <c r="N36" s="124"/>
      <c r="O36" s="124"/>
      <c r="P36" s="125"/>
      <c r="Q36" s="29"/>
    </row>
    <row r="37" spans="1:17" ht="4.5" customHeight="1" thickBot="1" x14ac:dyDescent="0.25">
      <c r="A37" s="29"/>
      <c r="B37" s="4"/>
      <c r="C37" s="4"/>
      <c r="D37" s="4"/>
      <c r="E37" s="4"/>
      <c r="F37" s="4"/>
      <c r="G37" s="4"/>
      <c r="H37" s="4"/>
      <c r="I37" s="4"/>
      <c r="J37" s="4"/>
      <c r="K37" s="4"/>
      <c r="L37" s="4"/>
      <c r="M37" s="4"/>
      <c r="N37" s="4"/>
      <c r="O37" s="4"/>
      <c r="P37" s="4"/>
      <c r="Q37" s="29"/>
    </row>
    <row r="38" spans="1:17" ht="13.5" customHeight="1" thickBot="1" x14ac:dyDescent="0.25">
      <c r="A38" s="29"/>
      <c r="B38" s="166" t="s">
        <v>43</v>
      </c>
      <c r="C38" s="157"/>
      <c r="D38" s="157"/>
      <c r="E38" s="157"/>
      <c r="F38" s="157"/>
      <c r="G38" s="157"/>
      <c r="H38" s="157"/>
      <c r="I38" s="157"/>
      <c r="J38" s="157"/>
      <c r="K38" s="157"/>
      <c r="L38" s="157"/>
      <c r="M38" s="157"/>
      <c r="N38" s="157"/>
      <c r="O38" s="157"/>
      <c r="P38" s="167"/>
      <c r="Q38" s="29"/>
    </row>
    <row r="39" spans="1:17" ht="13.5" customHeight="1" thickBot="1" x14ac:dyDescent="0.25">
      <c r="A39" s="29"/>
      <c r="B39" s="1" t="s">
        <v>44</v>
      </c>
      <c r="C39" s="168" t="s">
        <v>45</v>
      </c>
      <c r="D39" s="124"/>
      <c r="E39" s="124"/>
      <c r="F39" s="124"/>
      <c r="G39" s="169"/>
      <c r="H39" s="168" t="s">
        <v>36</v>
      </c>
      <c r="I39" s="124"/>
      <c r="J39" s="124"/>
      <c r="K39" s="124"/>
      <c r="L39" s="169"/>
      <c r="M39" s="168" t="s">
        <v>46</v>
      </c>
      <c r="N39" s="124"/>
      <c r="O39" s="124"/>
      <c r="P39" s="169"/>
      <c r="Q39" s="29"/>
    </row>
    <row r="40" spans="1:17" ht="24" customHeight="1" x14ac:dyDescent="0.2">
      <c r="A40" s="29"/>
      <c r="B40" s="32" t="s">
        <v>142</v>
      </c>
      <c r="C40" s="150" t="s">
        <v>48</v>
      </c>
      <c r="D40" s="137"/>
      <c r="E40" s="137"/>
      <c r="F40" s="137"/>
      <c r="G40" s="151"/>
      <c r="H40" s="150" t="s">
        <v>143</v>
      </c>
      <c r="I40" s="137"/>
      <c r="J40" s="137"/>
      <c r="K40" s="137"/>
      <c r="L40" s="151"/>
      <c r="M40" s="136" t="s">
        <v>144</v>
      </c>
      <c r="N40" s="137"/>
      <c r="O40" s="137"/>
      <c r="P40" s="138"/>
      <c r="Q40" s="29"/>
    </row>
    <row r="41" spans="1:17" ht="23.25" customHeight="1" x14ac:dyDescent="0.2">
      <c r="A41" s="29"/>
      <c r="B41" s="32" t="s">
        <v>145</v>
      </c>
      <c r="C41" s="150" t="s">
        <v>48</v>
      </c>
      <c r="D41" s="137"/>
      <c r="E41" s="137"/>
      <c r="F41" s="137"/>
      <c r="G41" s="151"/>
      <c r="H41" s="150" t="s">
        <v>143</v>
      </c>
      <c r="I41" s="137"/>
      <c r="J41" s="137"/>
      <c r="K41" s="137"/>
      <c r="L41" s="151"/>
      <c r="M41" s="136" t="s">
        <v>144</v>
      </c>
      <c r="N41" s="137"/>
      <c r="O41" s="137"/>
      <c r="P41" s="138"/>
      <c r="Q41" s="29"/>
    </row>
    <row r="42" spans="1:17" ht="13.5" customHeight="1" x14ac:dyDescent="0.2">
      <c r="A42" s="29"/>
      <c r="B42" s="12"/>
      <c r="C42" s="140"/>
      <c r="D42" s="134"/>
      <c r="E42" s="134"/>
      <c r="F42" s="134"/>
      <c r="G42" s="135"/>
      <c r="H42" s="140"/>
      <c r="I42" s="134"/>
      <c r="J42" s="134"/>
      <c r="K42" s="134"/>
      <c r="L42" s="135"/>
      <c r="M42" s="174"/>
      <c r="N42" s="134"/>
      <c r="O42" s="134"/>
      <c r="P42" s="175"/>
      <c r="Q42" s="29"/>
    </row>
    <row r="43" spans="1:17" ht="12.75" customHeight="1" x14ac:dyDescent="0.2">
      <c r="A43" s="29"/>
      <c r="B43" s="12"/>
      <c r="C43" s="140"/>
      <c r="D43" s="134"/>
      <c r="E43" s="134"/>
      <c r="F43" s="134"/>
      <c r="G43" s="135"/>
      <c r="H43" s="140"/>
      <c r="I43" s="134"/>
      <c r="J43" s="134"/>
      <c r="K43" s="134"/>
      <c r="L43" s="135"/>
      <c r="M43" s="174"/>
      <c r="N43" s="134"/>
      <c r="O43" s="134"/>
      <c r="P43" s="175"/>
      <c r="Q43" s="29"/>
    </row>
    <row r="44" spans="1:17" ht="11.25" customHeight="1" thickBot="1" x14ac:dyDescent="0.25">
      <c r="A44" s="29"/>
      <c r="B44" s="8"/>
      <c r="C44" s="149"/>
      <c r="D44" s="145"/>
      <c r="E44" s="145"/>
      <c r="F44" s="145"/>
      <c r="G44" s="146"/>
      <c r="H44" s="149"/>
      <c r="I44" s="145"/>
      <c r="J44" s="145"/>
      <c r="K44" s="145"/>
      <c r="L44" s="146"/>
      <c r="M44" s="179"/>
      <c r="N44" s="145"/>
      <c r="O44" s="145"/>
      <c r="P44" s="180"/>
      <c r="Q44" s="29"/>
    </row>
    <row r="45" spans="1:17" ht="4.5" customHeight="1" thickBot="1" x14ac:dyDescent="0.25">
      <c r="A45" s="29"/>
      <c r="B45" s="7"/>
      <c r="C45" s="7"/>
      <c r="D45" s="7"/>
      <c r="E45" s="7"/>
      <c r="F45" s="7"/>
      <c r="G45" s="7"/>
      <c r="H45" s="7"/>
      <c r="I45" s="7"/>
      <c r="J45" s="7"/>
      <c r="K45" s="7"/>
      <c r="L45" s="7"/>
      <c r="M45" s="7"/>
      <c r="N45" s="7"/>
      <c r="O45" s="7"/>
      <c r="P45" s="7"/>
      <c r="Q45" s="29"/>
    </row>
    <row r="46" spans="1:17" ht="13.5" customHeight="1" thickBot="1" x14ac:dyDescent="0.25">
      <c r="A46" s="29"/>
      <c r="B46" s="182" t="s">
        <v>52</v>
      </c>
      <c r="C46" s="124"/>
      <c r="D46" s="124"/>
      <c r="E46" s="124"/>
      <c r="F46" s="124"/>
      <c r="G46" s="124"/>
      <c r="H46" s="124"/>
      <c r="I46" s="124"/>
      <c r="J46" s="124"/>
      <c r="K46" s="124"/>
      <c r="L46" s="124"/>
      <c r="M46" s="124"/>
      <c r="N46" s="124"/>
      <c r="O46" s="124"/>
      <c r="P46" s="125"/>
      <c r="Q46" s="29"/>
    </row>
    <row r="47" spans="1:17" ht="4.5" customHeight="1" thickBot="1" x14ac:dyDescent="0.25">
      <c r="A47" s="29"/>
      <c r="B47" s="5"/>
      <c r="C47" s="4"/>
      <c r="D47" s="4"/>
      <c r="E47" s="4"/>
      <c r="F47" s="4"/>
      <c r="G47" s="4"/>
      <c r="H47" s="4"/>
      <c r="I47" s="4"/>
      <c r="J47" s="4"/>
      <c r="K47" s="4"/>
      <c r="L47" s="4"/>
      <c r="M47" s="4"/>
      <c r="N47" s="4"/>
      <c r="O47" s="4"/>
      <c r="P47" s="6"/>
      <c r="Q47" s="29"/>
    </row>
    <row r="48" spans="1:17" x14ac:dyDescent="0.2">
      <c r="A48" s="29"/>
      <c r="B48" s="170" t="s">
        <v>53</v>
      </c>
      <c r="C48" s="9" t="s">
        <v>54</v>
      </c>
      <c r="D48" s="44" t="s">
        <v>55</v>
      </c>
      <c r="E48" s="44" t="s">
        <v>56</v>
      </c>
      <c r="F48" s="44" t="s">
        <v>57</v>
      </c>
      <c r="G48" s="44" t="s">
        <v>58</v>
      </c>
      <c r="H48" s="44" t="s">
        <v>59</v>
      </c>
      <c r="I48" s="44" t="s">
        <v>60</v>
      </c>
      <c r="J48" s="44" t="s">
        <v>61</v>
      </c>
      <c r="K48" s="44" t="s">
        <v>62</v>
      </c>
      <c r="L48" s="44" t="s">
        <v>63</v>
      </c>
      <c r="M48" s="44" t="s">
        <v>64</v>
      </c>
      <c r="N48" s="44" t="s">
        <v>65</v>
      </c>
      <c r="O48" s="44" t="s">
        <v>66</v>
      </c>
      <c r="P48" s="15" t="s">
        <v>67</v>
      </c>
      <c r="Q48" s="29"/>
    </row>
    <row r="49" spans="1:17" ht="13.5" customHeight="1" thickBot="1" x14ac:dyDescent="0.25">
      <c r="A49" s="29"/>
      <c r="B49" s="171"/>
      <c r="C49" s="10" t="s">
        <v>68</v>
      </c>
      <c r="D49" s="13"/>
      <c r="E49" s="13"/>
      <c r="F49" s="13"/>
      <c r="G49" s="13"/>
      <c r="H49" s="13"/>
      <c r="I49" s="13"/>
      <c r="J49" s="13"/>
      <c r="K49" s="13"/>
      <c r="L49" s="13"/>
      <c r="M49" s="13"/>
      <c r="N49" s="13"/>
      <c r="O49" s="33" t="str">
        <f>'Regis Opor Term Pro'!D12</f>
        <v>0%</v>
      </c>
      <c r="P49" s="14"/>
      <c r="Q49" s="29"/>
    </row>
    <row r="50" spans="1:17" ht="4.5" customHeight="1" thickBot="1" x14ac:dyDescent="0.25">
      <c r="A50" s="29"/>
      <c r="B50" s="156">
        <v>0.9</v>
      </c>
      <c r="C50" s="157"/>
      <c r="D50" s="157"/>
      <c r="E50" s="157"/>
      <c r="F50" s="157"/>
      <c r="G50" s="157"/>
      <c r="H50" s="157"/>
      <c r="I50" s="157"/>
      <c r="J50" s="157"/>
      <c r="K50" s="157"/>
      <c r="L50" s="157"/>
      <c r="M50" s="157"/>
      <c r="N50" s="157"/>
      <c r="O50" s="157"/>
      <c r="P50" s="158"/>
      <c r="Q50" s="29"/>
    </row>
    <row r="51" spans="1:17" ht="13.5" customHeight="1" thickBot="1" x14ac:dyDescent="0.25">
      <c r="A51" s="29"/>
      <c r="B51" s="182" t="s">
        <v>69</v>
      </c>
      <c r="C51" s="124"/>
      <c r="D51" s="124"/>
      <c r="E51" s="124"/>
      <c r="F51" s="124"/>
      <c r="G51" s="124"/>
      <c r="H51" s="124"/>
      <c r="I51" s="124"/>
      <c r="J51" s="124"/>
      <c r="K51" s="124"/>
      <c r="L51" s="124"/>
      <c r="M51" s="124"/>
      <c r="N51" s="124"/>
      <c r="O51" s="124"/>
      <c r="P51" s="125"/>
      <c r="Q51" s="29"/>
    </row>
    <row r="52" spans="1:17" x14ac:dyDescent="0.2">
      <c r="A52" s="29"/>
      <c r="B52" s="159" t="s">
        <v>70</v>
      </c>
      <c r="C52" s="157"/>
      <c r="D52" s="157"/>
      <c r="E52" s="157"/>
      <c r="F52" s="157"/>
      <c r="G52" s="157"/>
      <c r="H52" s="157"/>
      <c r="I52" s="157"/>
      <c r="J52" s="157"/>
      <c r="K52" s="157"/>
      <c r="L52" s="157"/>
      <c r="M52" s="157"/>
      <c r="N52" s="157"/>
      <c r="O52" s="157"/>
      <c r="P52" s="158"/>
      <c r="Q52" s="29"/>
    </row>
    <row r="53" spans="1:17" x14ac:dyDescent="0.2">
      <c r="A53" s="29"/>
      <c r="B53" s="154"/>
      <c r="C53" s="127"/>
      <c r="D53" s="127"/>
      <c r="E53" s="127"/>
      <c r="F53" s="127"/>
      <c r="G53" s="127"/>
      <c r="H53" s="127"/>
      <c r="I53" s="127"/>
      <c r="J53" s="127"/>
      <c r="K53" s="127"/>
      <c r="L53" s="127"/>
      <c r="M53" s="127"/>
      <c r="N53" s="127"/>
      <c r="O53" s="127"/>
      <c r="P53" s="128"/>
      <c r="Q53" s="29"/>
    </row>
    <row r="54" spans="1:17" x14ac:dyDescent="0.2">
      <c r="A54" s="29"/>
      <c r="B54" s="154"/>
      <c r="C54" s="127"/>
      <c r="D54" s="127"/>
      <c r="E54" s="127"/>
      <c r="F54" s="127"/>
      <c r="G54" s="127"/>
      <c r="H54" s="127"/>
      <c r="I54" s="127"/>
      <c r="J54" s="127"/>
      <c r="K54" s="127"/>
      <c r="L54" s="127"/>
      <c r="M54" s="127"/>
      <c r="N54" s="127"/>
      <c r="O54" s="127"/>
      <c r="P54" s="128"/>
      <c r="Q54" s="29"/>
    </row>
    <row r="55" spans="1:17" x14ac:dyDescent="0.2">
      <c r="A55" s="29"/>
      <c r="B55" s="154"/>
      <c r="C55" s="127"/>
      <c r="D55" s="127"/>
      <c r="E55" s="127"/>
      <c r="F55" s="127"/>
      <c r="G55" s="127"/>
      <c r="H55" s="127"/>
      <c r="I55" s="127"/>
      <c r="J55" s="127"/>
      <c r="K55" s="127"/>
      <c r="L55" s="127"/>
      <c r="M55" s="127"/>
      <c r="N55" s="127"/>
      <c r="O55" s="127"/>
      <c r="P55" s="128"/>
      <c r="Q55" s="29"/>
    </row>
    <row r="56" spans="1:17" x14ac:dyDescent="0.2">
      <c r="A56" s="29"/>
      <c r="B56" s="154"/>
      <c r="C56" s="127"/>
      <c r="D56" s="127"/>
      <c r="E56" s="127"/>
      <c r="F56" s="127"/>
      <c r="G56" s="127"/>
      <c r="H56" s="127"/>
      <c r="I56" s="127"/>
      <c r="J56" s="127"/>
      <c r="K56" s="127"/>
      <c r="L56" s="127"/>
      <c r="M56" s="127"/>
      <c r="N56" s="127"/>
      <c r="O56" s="127"/>
      <c r="P56" s="128"/>
      <c r="Q56" s="29"/>
    </row>
    <row r="57" spans="1:17" x14ac:dyDescent="0.2">
      <c r="A57" s="29"/>
      <c r="B57" s="154"/>
      <c r="C57" s="127"/>
      <c r="D57" s="127"/>
      <c r="E57" s="127"/>
      <c r="F57" s="127"/>
      <c r="G57" s="127"/>
      <c r="H57" s="127"/>
      <c r="I57" s="127"/>
      <c r="J57" s="127"/>
      <c r="K57" s="127"/>
      <c r="L57" s="127"/>
      <c r="M57" s="127"/>
      <c r="N57" s="127"/>
      <c r="O57" s="127"/>
      <c r="P57" s="128"/>
      <c r="Q57" s="29"/>
    </row>
    <row r="58" spans="1:17" x14ac:dyDescent="0.2">
      <c r="A58" s="29"/>
      <c r="B58" s="154"/>
      <c r="C58" s="127"/>
      <c r="D58" s="127"/>
      <c r="E58" s="127"/>
      <c r="F58" s="127"/>
      <c r="G58" s="127"/>
      <c r="H58" s="127"/>
      <c r="I58" s="127"/>
      <c r="J58" s="127"/>
      <c r="K58" s="127"/>
      <c r="L58" s="127"/>
      <c r="M58" s="127"/>
      <c r="N58" s="127"/>
      <c r="O58" s="127"/>
      <c r="P58" s="128"/>
      <c r="Q58" s="29"/>
    </row>
    <row r="59" spans="1:17" x14ac:dyDescent="0.2">
      <c r="A59" s="29"/>
      <c r="B59" s="154"/>
      <c r="C59" s="127"/>
      <c r="D59" s="127"/>
      <c r="E59" s="127"/>
      <c r="F59" s="127"/>
      <c r="G59" s="127"/>
      <c r="H59" s="127"/>
      <c r="I59" s="127"/>
      <c r="J59" s="127"/>
      <c r="K59" s="127"/>
      <c r="L59" s="127"/>
      <c r="M59" s="127"/>
      <c r="N59" s="127"/>
      <c r="O59" s="127"/>
      <c r="P59" s="128"/>
      <c r="Q59" s="29"/>
    </row>
    <row r="60" spans="1:17" x14ac:dyDescent="0.2">
      <c r="A60" s="29"/>
      <c r="B60" s="154"/>
      <c r="C60" s="127"/>
      <c r="D60" s="127"/>
      <c r="E60" s="127"/>
      <c r="F60" s="127"/>
      <c r="G60" s="127"/>
      <c r="H60" s="127"/>
      <c r="I60" s="127"/>
      <c r="J60" s="127"/>
      <c r="K60" s="127"/>
      <c r="L60" s="127"/>
      <c r="M60" s="127"/>
      <c r="N60" s="127"/>
      <c r="O60" s="127"/>
      <c r="P60" s="128"/>
      <c r="Q60" s="29"/>
    </row>
    <row r="61" spans="1:17" x14ac:dyDescent="0.2">
      <c r="A61" s="29"/>
      <c r="B61" s="154"/>
      <c r="C61" s="127"/>
      <c r="D61" s="127"/>
      <c r="E61" s="127"/>
      <c r="F61" s="127"/>
      <c r="G61" s="127"/>
      <c r="H61" s="127"/>
      <c r="I61" s="127"/>
      <c r="J61" s="127"/>
      <c r="K61" s="127"/>
      <c r="L61" s="127"/>
      <c r="M61" s="127"/>
      <c r="N61" s="127"/>
      <c r="O61" s="127"/>
      <c r="P61" s="128"/>
      <c r="Q61" s="29"/>
    </row>
    <row r="62" spans="1:17" x14ac:dyDescent="0.2">
      <c r="A62" s="29"/>
      <c r="B62" s="154"/>
      <c r="C62" s="127"/>
      <c r="D62" s="127"/>
      <c r="E62" s="127"/>
      <c r="F62" s="127"/>
      <c r="G62" s="127"/>
      <c r="H62" s="127"/>
      <c r="I62" s="127"/>
      <c r="J62" s="127"/>
      <c r="K62" s="127"/>
      <c r="L62" s="127"/>
      <c r="M62" s="127"/>
      <c r="N62" s="127"/>
      <c r="O62" s="127"/>
      <c r="P62" s="128"/>
      <c r="Q62" s="29"/>
    </row>
    <row r="63" spans="1:17" x14ac:dyDescent="0.2">
      <c r="A63" s="29"/>
      <c r="B63" s="154"/>
      <c r="C63" s="127"/>
      <c r="D63" s="127"/>
      <c r="E63" s="127"/>
      <c r="F63" s="127"/>
      <c r="G63" s="127"/>
      <c r="H63" s="127"/>
      <c r="I63" s="127"/>
      <c r="J63" s="127"/>
      <c r="K63" s="127"/>
      <c r="L63" s="127"/>
      <c r="M63" s="127"/>
      <c r="N63" s="127"/>
      <c r="O63" s="127"/>
      <c r="P63" s="128"/>
      <c r="Q63" s="29"/>
    </row>
    <row r="64" spans="1:17" x14ac:dyDescent="0.2">
      <c r="A64" s="29"/>
      <c r="B64" s="154"/>
      <c r="C64" s="127"/>
      <c r="D64" s="127"/>
      <c r="E64" s="127"/>
      <c r="F64" s="127"/>
      <c r="G64" s="127"/>
      <c r="H64" s="127"/>
      <c r="I64" s="127"/>
      <c r="J64" s="127"/>
      <c r="K64" s="127"/>
      <c r="L64" s="127"/>
      <c r="M64" s="127"/>
      <c r="N64" s="127"/>
      <c r="O64" s="127"/>
      <c r="P64" s="128"/>
      <c r="Q64" s="29"/>
    </row>
    <row r="65" spans="1:17" x14ac:dyDescent="0.2">
      <c r="A65" s="29"/>
      <c r="B65" s="154"/>
      <c r="C65" s="127"/>
      <c r="D65" s="127"/>
      <c r="E65" s="127"/>
      <c r="F65" s="127"/>
      <c r="G65" s="127"/>
      <c r="H65" s="127"/>
      <c r="I65" s="127"/>
      <c r="J65" s="127"/>
      <c r="K65" s="127"/>
      <c r="L65" s="127"/>
      <c r="M65" s="127"/>
      <c r="N65" s="127"/>
      <c r="O65" s="127"/>
      <c r="P65" s="128"/>
      <c r="Q65" s="29"/>
    </row>
    <row r="66" spans="1:17" x14ac:dyDescent="0.2">
      <c r="A66" s="29"/>
      <c r="B66" s="154"/>
      <c r="C66" s="127"/>
      <c r="D66" s="127"/>
      <c r="E66" s="127"/>
      <c r="F66" s="127"/>
      <c r="G66" s="127"/>
      <c r="H66" s="127"/>
      <c r="I66" s="127"/>
      <c r="J66" s="127"/>
      <c r="K66" s="127"/>
      <c r="L66" s="127"/>
      <c r="M66" s="127"/>
      <c r="N66" s="127"/>
      <c r="O66" s="127"/>
      <c r="P66" s="128"/>
      <c r="Q66" s="29"/>
    </row>
    <row r="67" spans="1:17" ht="13.5" customHeight="1" thickBot="1" x14ac:dyDescent="0.25">
      <c r="A67" s="29"/>
      <c r="B67" s="160"/>
      <c r="C67" s="161"/>
      <c r="D67" s="161"/>
      <c r="E67" s="161"/>
      <c r="F67" s="161"/>
      <c r="G67" s="161"/>
      <c r="H67" s="161"/>
      <c r="I67" s="161"/>
      <c r="J67" s="161"/>
      <c r="K67" s="161"/>
      <c r="L67" s="161"/>
      <c r="M67" s="161"/>
      <c r="N67" s="161"/>
      <c r="O67" s="161"/>
      <c r="P67" s="162"/>
      <c r="Q67" s="29"/>
    </row>
    <row r="68" spans="1:17" ht="4.5" customHeight="1" thickBot="1" x14ac:dyDescent="0.25">
      <c r="A68" s="190"/>
      <c r="B68" s="127"/>
      <c r="C68" s="127"/>
      <c r="D68" s="127"/>
      <c r="E68" s="127"/>
      <c r="F68" s="127"/>
      <c r="G68" s="127"/>
      <c r="H68" s="127"/>
      <c r="I68" s="127"/>
      <c r="J68" s="127"/>
      <c r="K68" s="127"/>
      <c r="L68" s="127"/>
      <c r="M68" s="127"/>
      <c r="N68" s="127"/>
      <c r="O68" s="127"/>
      <c r="P68" s="127"/>
      <c r="Q68" s="127"/>
    </row>
    <row r="69" spans="1:17" ht="49.5" customHeight="1" thickBot="1" x14ac:dyDescent="0.25">
      <c r="A69" s="29"/>
      <c r="B69" s="20" t="s">
        <v>71</v>
      </c>
      <c r="C69" s="129"/>
      <c r="D69" s="124"/>
      <c r="E69" s="124"/>
      <c r="F69" s="124"/>
      <c r="G69" s="124"/>
      <c r="H69" s="124"/>
      <c r="I69" s="124"/>
      <c r="J69" s="124"/>
      <c r="K69" s="124"/>
      <c r="L69" s="124"/>
      <c r="M69" s="124"/>
      <c r="N69" s="124"/>
      <c r="O69" s="124"/>
      <c r="P69" s="125"/>
      <c r="Q69" s="29"/>
    </row>
    <row r="70" spans="1:17" ht="41.25" customHeight="1" thickBot="1" x14ac:dyDescent="0.25">
      <c r="A70" s="29"/>
      <c r="B70" s="19" t="s">
        <v>72</v>
      </c>
      <c r="C70" s="139" t="s">
        <v>146</v>
      </c>
      <c r="D70" s="124"/>
      <c r="E70" s="124"/>
      <c r="F70" s="124"/>
      <c r="G70" s="124"/>
      <c r="H70" s="124"/>
      <c r="I70" s="124"/>
      <c r="J70" s="124"/>
      <c r="K70" s="124"/>
      <c r="L70" s="124"/>
      <c r="M70" s="124"/>
      <c r="N70" s="124"/>
      <c r="O70" s="124"/>
      <c r="P70" s="125"/>
      <c r="Q70" s="29"/>
    </row>
    <row r="71" spans="1:17" ht="27.75" customHeight="1" thickBot="1" x14ac:dyDescent="0.25">
      <c r="A71" s="29"/>
      <c r="B71" s="19" t="s">
        <v>74</v>
      </c>
      <c r="C71" s="186"/>
      <c r="D71" s="124"/>
      <c r="E71" s="124"/>
      <c r="F71" s="124"/>
      <c r="G71" s="124"/>
      <c r="H71" s="124"/>
      <c r="I71" s="124"/>
      <c r="J71" s="124"/>
      <c r="K71" s="124"/>
      <c r="L71" s="124"/>
      <c r="M71" s="124"/>
      <c r="N71" s="124"/>
      <c r="O71" s="124"/>
      <c r="P71" s="125"/>
      <c r="Q71" s="29"/>
    </row>
    <row r="74" spans="1:17" x14ac:dyDescent="0.2">
      <c r="C74" s="21"/>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4"/>
      <c r="B93" s="34"/>
      <c r="C93" s="34"/>
      <c r="D93" s="34"/>
      <c r="E93" s="34"/>
      <c r="F93" s="34"/>
      <c r="G93" s="34"/>
      <c r="H93" s="34"/>
      <c r="I93" s="34"/>
      <c r="J93" s="34"/>
      <c r="K93" s="34"/>
      <c r="L93" s="34"/>
      <c r="M93" s="34"/>
      <c r="N93" s="34"/>
      <c r="O93" s="34"/>
      <c r="P93" s="34"/>
      <c r="Q93" s="34"/>
      <c r="R93" s="34"/>
      <c r="S93" s="34"/>
    </row>
    <row r="94" spans="1:19" x14ac:dyDescent="0.2">
      <c r="A94" s="35"/>
      <c r="B94" s="35"/>
      <c r="C94" s="35"/>
      <c r="D94" s="35"/>
      <c r="E94" s="35"/>
      <c r="F94" s="35"/>
      <c r="G94" s="35"/>
      <c r="H94" s="35"/>
      <c r="I94" s="35"/>
      <c r="J94" s="35"/>
      <c r="K94" s="35"/>
      <c r="L94" s="35"/>
      <c r="M94" s="35"/>
      <c r="N94" s="35"/>
      <c r="O94" s="35"/>
      <c r="P94" s="35"/>
      <c r="Q94" s="35"/>
      <c r="R94" s="35"/>
      <c r="S94" s="35"/>
    </row>
    <row r="95" spans="1:19" x14ac:dyDescent="0.2">
      <c r="A95" s="35"/>
      <c r="B95" s="35"/>
      <c r="C95" s="35"/>
      <c r="D95" s="35"/>
      <c r="E95" s="35"/>
      <c r="F95" s="35"/>
      <c r="G95" s="35"/>
      <c r="H95" s="35"/>
      <c r="I95" s="35"/>
      <c r="J95" s="35"/>
      <c r="K95" s="35"/>
      <c r="L95" s="35"/>
      <c r="M95" s="35"/>
      <c r="N95" s="35"/>
      <c r="O95" s="35"/>
      <c r="P95" s="35"/>
      <c r="Q95" s="35"/>
      <c r="R95" s="35"/>
      <c r="S95" s="35"/>
    </row>
    <row r="96" spans="1:19" x14ac:dyDescent="0.2">
      <c r="A96" s="35"/>
      <c r="B96" s="35" t="s">
        <v>75</v>
      </c>
      <c r="C96" s="35" t="s">
        <v>12</v>
      </c>
      <c r="D96" s="35" t="s">
        <v>76</v>
      </c>
      <c r="E96" s="35"/>
      <c r="F96" s="35"/>
      <c r="G96" s="35"/>
      <c r="H96" s="35"/>
      <c r="I96" s="35"/>
      <c r="J96" s="35"/>
      <c r="K96" s="35"/>
      <c r="L96" s="35"/>
      <c r="M96" s="35"/>
      <c r="N96" s="35"/>
      <c r="O96" s="35"/>
      <c r="P96" s="35"/>
      <c r="Q96" s="36" t="s">
        <v>41</v>
      </c>
      <c r="R96" s="35"/>
      <c r="S96" s="35"/>
    </row>
    <row r="97" spans="1:19" x14ac:dyDescent="0.2">
      <c r="A97" s="35"/>
      <c r="B97" s="36" t="s">
        <v>77</v>
      </c>
      <c r="C97" s="36" t="s">
        <v>78</v>
      </c>
      <c r="D97" s="36" t="s">
        <v>79</v>
      </c>
      <c r="E97" s="35"/>
      <c r="F97" s="35"/>
      <c r="G97" s="35"/>
      <c r="H97" s="35"/>
      <c r="I97" s="35"/>
      <c r="J97" s="35"/>
      <c r="K97" s="35"/>
      <c r="L97" s="35"/>
      <c r="M97" s="36" t="s">
        <v>80</v>
      </c>
      <c r="N97" s="35"/>
      <c r="O97" s="35"/>
      <c r="P97" s="35"/>
      <c r="Q97" s="36" t="s">
        <v>81</v>
      </c>
      <c r="R97" s="35"/>
      <c r="S97" s="35"/>
    </row>
    <row r="98" spans="1:19" x14ac:dyDescent="0.2">
      <c r="A98" s="35"/>
      <c r="B98" s="36" t="s">
        <v>11</v>
      </c>
      <c r="C98" s="36" t="s">
        <v>82</v>
      </c>
      <c r="D98" s="36" t="s">
        <v>83</v>
      </c>
      <c r="E98" s="35"/>
      <c r="F98" s="35"/>
      <c r="G98" s="35"/>
      <c r="H98" s="35"/>
      <c r="I98" s="35"/>
      <c r="J98" s="35"/>
      <c r="K98" s="35"/>
      <c r="L98" s="35"/>
      <c r="M98" s="36" t="s">
        <v>84</v>
      </c>
      <c r="N98" s="35"/>
      <c r="O98" s="35"/>
      <c r="P98" s="35"/>
      <c r="Q98" s="36" t="s">
        <v>85</v>
      </c>
      <c r="R98" s="35"/>
      <c r="S98" s="35"/>
    </row>
    <row r="99" spans="1:19" x14ac:dyDescent="0.2">
      <c r="A99" s="35"/>
      <c r="B99" s="36" t="s">
        <v>86</v>
      </c>
      <c r="C99" s="36" t="s">
        <v>87</v>
      </c>
      <c r="D99" s="36" t="s">
        <v>88</v>
      </c>
      <c r="E99" s="35"/>
      <c r="F99" s="35"/>
      <c r="G99" s="35"/>
      <c r="H99" s="35"/>
      <c r="I99" s="35"/>
      <c r="J99" s="35"/>
      <c r="K99" s="35"/>
      <c r="L99" s="35"/>
      <c r="M99" s="36" t="s">
        <v>89</v>
      </c>
      <c r="N99" s="35"/>
      <c r="O99" s="35"/>
      <c r="P99" s="35"/>
      <c r="Q99" s="36" t="s">
        <v>90</v>
      </c>
      <c r="R99" s="35"/>
      <c r="S99" s="35"/>
    </row>
    <row r="100" spans="1:19" x14ac:dyDescent="0.2">
      <c r="A100" s="35"/>
      <c r="B100" s="35"/>
      <c r="C100" s="36" t="s">
        <v>13</v>
      </c>
      <c r="D100" s="36" t="s">
        <v>91</v>
      </c>
      <c r="E100" s="35"/>
      <c r="F100" s="35"/>
      <c r="G100" s="35"/>
      <c r="H100" s="35"/>
      <c r="I100" s="35"/>
      <c r="J100" s="35"/>
      <c r="K100" s="35"/>
      <c r="L100" s="35"/>
      <c r="M100" s="36"/>
      <c r="N100" s="35"/>
      <c r="O100" s="35"/>
      <c r="P100" s="35"/>
      <c r="Q100" s="36" t="s">
        <v>92</v>
      </c>
      <c r="R100" s="35"/>
      <c r="S100" s="35"/>
    </row>
    <row r="101" spans="1:19" x14ac:dyDescent="0.2">
      <c r="A101" s="35"/>
      <c r="B101" s="35"/>
      <c r="C101" s="36" t="s">
        <v>93</v>
      </c>
      <c r="D101" s="36" t="s">
        <v>94</v>
      </c>
      <c r="E101" s="35"/>
      <c r="F101" s="35"/>
      <c r="G101" s="35"/>
      <c r="H101" s="35"/>
      <c r="I101" s="35"/>
      <c r="J101" s="35"/>
      <c r="K101" s="35"/>
      <c r="L101" s="35"/>
      <c r="M101" s="35"/>
      <c r="N101" s="35" t="s">
        <v>95</v>
      </c>
      <c r="O101" s="35"/>
      <c r="P101" s="35"/>
      <c r="Q101" s="36" t="s">
        <v>96</v>
      </c>
      <c r="R101" s="35"/>
      <c r="S101" s="35"/>
    </row>
    <row r="102" spans="1:19" x14ac:dyDescent="0.2">
      <c r="A102" s="35"/>
      <c r="B102" s="35"/>
      <c r="C102" s="36" t="s">
        <v>97</v>
      </c>
      <c r="D102" s="36" t="s">
        <v>98</v>
      </c>
      <c r="E102" s="35"/>
      <c r="F102" s="35"/>
      <c r="G102" s="35"/>
      <c r="H102" s="35"/>
      <c r="I102" s="35"/>
      <c r="J102" s="35"/>
      <c r="K102" s="35"/>
      <c r="L102" s="35"/>
      <c r="M102" s="35"/>
      <c r="N102" s="35"/>
      <c r="O102" s="35"/>
      <c r="P102" s="35"/>
      <c r="Q102" s="35"/>
      <c r="R102" s="35"/>
      <c r="S102" s="35"/>
    </row>
    <row r="103" spans="1:19" x14ac:dyDescent="0.2">
      <c r="A103" s="35"/>
      <c r="B103" s="35"/>
      <c r="C103" s="36" t="s">
        <v>99</v>
      </c>
      <c r="D103" s="36" t="s">
        <v>100</v>
      </c>
      <c r="E103" s="35"/>
      <c r="F103" s="35"/>
      <c r="G103" s="35"/>
      <c r="H103" s="35"/>
      <c r="I103" s="35"/>
      <c r="J103" s="35"/>
      <c r="K103" s="35"/>
      <c r="L103" s="35"/>
      <c r="M103" s="35"/>
      <c r="N103" s="35"/>
      <c r="O103" s="35"/>
      <c r="P103" s="35"/>
      <c r="Q103" s="35"/>
      <c r="R103" s="35"/>
      <c r="S103" s="35"/>
    </row>
    <row r="104" spans="1:19" x14ac:dyDescent="0.2">
      <c r="A104" s="35"/>
      <c r="B104" s="35"/>
      <c r="C104" s="35"/>
      <c r="D104" s="36" t="s">
        <v>101</v>
      </c>
      <c r="E104" s="35"/>
      <c r="F104" s="35"/>
      <c r="G104" s="35"/>
      <c r="H104" s="35"/>
      <c r="I104" s="35"/>
      <c r="J104" s="35"/>
      <c r="K104" s="35"/>
      <c r="L104" s="35"/>
      <c r="M104" s="35"/>
      <c r="N104" s="35"/>
      <c r="O104" s="35"/>
      <c r="P104" s="35"/>
      <c r="Q104" s="35"/>
      <c r="R104" s="35"/>
      <c r="S104" s="35"/>
    </row>
    <row r="105" spans="1:19" x14ac:dyDescent="0.2">
      <c r="A105" s="35"/>
      <c r="B105" s="35"/>
      <c r="C105" s="35"/>
      <c r="D105" s="36" t="s">
        <v>102</v>
      </c>
      <c r="E105" s="35"/>
      <c r="F105" s="35"/>
      <c r="G105" s="35"/>
      <c r="H105" s="35"/>
      <c r="I105" s="35"/>
      <c r="J105" s="35"/>
      <c r="K105" s="35"/>
      <c r="L105" s="35"/>
      <c r="M105" s="35"/>
      <c r="N105" s="35"/>
      <c r="O105" s="35"/>
      <c r="P105" s="35"/>
      <c r="Q105" s="35"/>
      <c r="R105" s="35"/>
      <c r="S105" s="35"/>
    </row>
    <row r="106" spans="1:19" x14ac:dyDescent="0.2">
      <c r="A106" s="35"/>
      <c r="B106" s="35"/>
      <c r="C106" s="35"/>
      <c r="D106" s="36" t="s">
        <v>103</v>
      </c>
      <c r="E106" s="35"/>
      <c r="F106" s="35"/>
      <c r="G106" s="35"/>
      <c r="H106" s="35"/>
      <c r="I106" s="35"/>
      <c r="J106" s="35"/>
      <c r="K106" s="35"/>
      <c r="L106" s="35"/>
      <c r="M106" s="35"/>
      <c r="N106" s="35"/>
      <c r="O106" s="35"/>
      <c r="P106" s="35"/>
      <c r="Q106" s="35"/>
      <c r="R106" s="35"/>
      <c r="S106" s="35"/>
    </row>
    <row r="107" spans="1:19" ht="12.75" customHeight="1" x14ac:dyDescent="0.2">
      <c r="A107" s="35"/>
      <c r="B107" s="35"/>
      <c r="C107" s="35"/>
      <c r="D107" s="36" t="s">
        <v>15</v>
      </c>
      <c r="E107" s="35"/>
      <c r="F107" s="35"/>
      <c r="G107" s="35"/>
      <c r="H107" s="35"/>
      <c r="I107" s="35"/>
      <c r="J107" s="35"/>
      <c r="K107" s="35"/>
      <c r="L107" s="35"/>
      <c r="M107" s="35"/>
      <c r="N107" s="35"/>
      <c r="O107" s="35"/>
      <c r="P107" s="35"/>
      <c r="Q107" s="35"/>
      <c r="R107" s="35"/>
      <c r="S107" s="35"/>
    </row>
    <row r="108" spans="1:19" x14ac:dyDescent="0.2">
      <c r="A108" s="35"/>
      <c r="B108" s="35"/>
      <c r="C108" s="35"/>
      <c r="D108" s="36" t="s">
        <v>104</v>
      </c>
      <c r="E108" s="35"/>
      <c r="F108" s="35"/>
      <c r="G108" s="35"/>
      <c r="H108" s="35"/>
      <c r="I108" s="35"/>
      <c r="J108" s="35"/>
      <c r="K108" s="35"/>
      <c r="L108" s="35"/>
      <c r="M108" s="35"/>
      <c r="N108" s="35"/>
      <c r="O108" s="35"/>
      <c r="P108" s="35"/>
      <c r="Q108" s="35"/>
      <c r="R108" s="35"/>
      <c r="S108" s="35"/>
    </row>
    <row r="109" spans="1:19" x14ac:dyDescent="0.2">
      <c r="A109" s="35"/>
      <c r="B109" s="35"/>
      <c r="C109" s="35"/>
      <c r="D109" s="36" t="s">
        <v>105</v>
      </c>
      <c r="E109" s="35"/>
      <c r="F109" s="35"/>
      <c r="G109" s="35"/>
      <c r="H109" s="35"/>
      <c r="I109" s="35"/>
      <c r="J109" s="35"/>
      <c r="K109" s="35"/>
      <c r="L109" s="35"/>
      <c r="M109" s="35"/>
      <c r="N109" s="35"/>
      <c r="O109" s="35"/>
      <c r="P109" s="35"/>
      <c r="Q109" s="35"/>
      <c r="R109" s="35"/>
      <c r="S109" s="35"/>
    </row>
    <row r="110" spans="1:19" x14ac:dyDescent="0.2">
      <c r="A110" s="35"/>
      <c r="B110" s="35"/>
      <c r="C110" s="35"/>
      <c r="D110" s="36" t="s">
        <v>106</v>
      </c>
      <c r="E110" s="35"/>
      <c r="F110" s="35"/>
      <c r="G110" s="35"/>
      <c r="H110" s="35"/>
      <c r="I110" s="35"/>
      <c r="J110" s="35"/>
      <c r="K110" s="35"/>
      <c r="L110" s="35"/>
      <c r="M110" s="35"/>
      <c r="N110" s="35"/>
      <c r="O110" s="35"/>
      <c r="P110" s="35"/>
      <c r="Q110" s="35"/>
      <c r="R110" s="35"/>
      <c r="S110" s="35"/>
    </row>
    <row r="111" spans="1:19" x14ac:dyDescent="0.2">
      <c r="A111" s="35"/>
      <c r="B111" s="35"/>
      <c r="C111" s="35"/>
      <c r="D111" s="36" t="s">
        <v>107</v>
      </c>
      <c r="E111" s="35"/>
      <c r="F111" s="35"/>
      <c r="G111" s="35"/>
      <c r="H111" s="35"/>
      <c r="I111" s="35"/>
      <c r="J111" s="35"/>
      <c r="K111" s="35"/>
      <c r="L111" s="35"/>
      <c r="M111" s="35"/>
      <c r="N111" s="35"/>
      <c r="O111" s="35"/>
      <c r="P111" s="35"/>
      <c r="Q111" s="35"/>
      <c r="R111" s="35"/>
      <c r="S111" s="35"/>
    </row>
    <row r="112" spans="1:19" x14ac:dyDescent="0.2">
      <c r="A112" s="35"/>
      <c r="B112" s="37"/>
      <c r="C112" s="35"/>
      <c r="D112" s="36" t="s">
        <v>108</v>
      </c>
      <c r="E112" s="35"/>
      <c r="F112" s="35"/>
      <c r="G112" s="35"/>
      <c r="H112" s="35"/>
      <c r="I112" s="35"/>
      <c r="J112" s="35"/>
      <c r="K112" s="35"/>
      <c r="L112" s="35"/>
      <c r="M112" s="35"/>
      <c r="N112" s="35"/>
      <c r="O112" s="35"/>
      <c r="P112" s="35"/>
      <c r="Q112" s="35"/>
      <c r="R112" s="35"/>
      <c r="S112" s="35"/>
    </row>
    <row r="113" spans="1:19" x14ac:dyDescent="0.2">
      <c r="A113" s="35"/>
      <c r="B113" s="37"/>
      <c r="C113" s="35"/>
      <c r="D113" s="36" t="s">
        <v>109</v>
      </c>
      <c r="E113" s="35"/>
      <c r="F113" s="35"/>
      <c r="G113" s="35"/>
      <c r="H113" s="35"/>
      <c r="I113" s="35"/>
      <c r="J113" s="35"/>
      <c r="K113" s="35"/>
      <c r="L113" s="35"/>
      <c r="M113" s="35"/>
      <c r="N113" s="35"/>
      <c r="O113" s="35"/>
      <c r="P113" s="35"/>
      <c r="Q113" s="35"/>
      <c r="R113" s="35"/>
      <c r="S113" s="35"/>
    </row>
    <row r="114" spans="1:19" x14ac:dyDescent="0.2">
      <c r="A114" s="35"/>
      <c r="B114" s="37"/>
      <c r="C114" s="35"/>
      <c r="D114" s="36" t="s">
        <v>110</v>
      </c>
      <c r="E114" s="35"/>
      <c r="F114" s="35"/>
      <c r="G114" s="35"/>
      <c r="H114" s="35"/>
      <c r="I114" s="35"/>
      <c r="J114" s="35"/>
      <c r="K114" s="35"/>
      <c r="L114" s="35"/>
      <c r="M114" s="35"/>
      <c r="N114" s="35"/>
      <c r="O114" s="35"/>
      <c r="P114" s="35"/>
      <c r="Q114" s="35"/>
      <c r="R114" s="35"/>
      <c r="S114" s="35"/>
    </row>
    <row r="115" spans="1:19" x14ac:dyDescent="0.2">
      <c r="A115" s="35"/>
      <c r="B115" s="37"/>
      <c r="C115" s="35"/>
      <c r="D115" s="36" t="s">
        <v>111</v>
      </c>
      <c r="E115" s="35"/>
      <c r="F115" s="35"/>
      <c r="G115" s="35"/>
      <c r="H115" s="35"/>
      <c r="I115" s="35"/>
      <c r="J115" s="35"/>
      <c r="K115" s="35"/>
      <c r="L115" s="35"/>
      <c r="M115" s="35"/>
      <c r="N115" s="35"/>
      <c r="O115" s="35"/>
      <c r="P115" s="35"/>
      <c r="Q115" s="35"/>
      <c r="R115" s="35"/>
      <c r="S115" s="35"/>
    </row>
    <row r="116" spans="1:19" x14ac:dyDescent="0.2">
      <c r="A116" s="35"/>
      <c r="B116" s="37"/>
      <c r="C116" s="35"/>
      <c r="D116" s="36" t="s">
        <v>112</v>
      </c>
      <c r="E116" s="35"/>
      <c r="F116" s="35"/>
      <c r="G116" s="35"/>
      <c r="H116" s="35"/>
      <c r="I116" s="35"/>
      <c r="J116" s="35"/>
      <c r="K116" s="35"/>
      <c r="L116" s="35"/>
      <c r="M116" s="35"/>
      <c r="N116" s="35"/>
      <c r="O116" s="35"/>
      <c r="P116" s="35"/>
      <c r="Q116" s="35"/>
      <c r="R116" s="35"/>
      <c r="S116" s="35"/>
    </row>
    <row r="117" spans="1:19" x14ac:dyDescent="0.2">
      <c r="A117" s="35"/>
      <c r="B117" s="37"/>
      <c r="C117" s="35"/>
      <c r="D117" s="36" t="s">
        <v>113</v>
      </c>
      <c r="E117" s="35"/>
      <c r="F117" s="35"/>
      <c r="G117" s="35"/>
      <c r="H117" s="35"/>
      <c r="I117" s="35"/>
      <c r="J117" s="35"/>
      <c r="K117" s="35"/>
      <c r="L117" s="35"/>
      <c r="M117" s="35"/>
      <c r="N117" s="35"/>
      <c r="O117" s="35"/>
      <c r="P117" s="35"/>
      <c r="Q117" s="35"/>
      <c r="R117" s="35"/>
      <c r="S117" s="35"/>
    </row>
    <row r="118" spans="1:19" x14ac:dyDescent="0.2">
      <c r="A118" s="35"/>
      <c r="B118" s="37"/>
      <c r="C118" s="35"/>
      <c r="D118" s="35"/>
      <c r="E118" s="35"/>
      <c r="F118" s="35"/>
      <c r="G118" s="35"/>
      <c r="H118" s="35"/>
      <c r="I118" s="35"/>
      <c r="J118" s="35"/>
      <c r="K118" s="35"/>
      <c r="L118" s="35"/>
      <c r="M118" s="35"/>
      <c r="N118" s="35"/>
      <c r="O118" s="35"/>
      <c r="P118" s="35"/>
      <c r="Q118" s="35"/>
      <c r="R118" s="35"/>
      <c r="S118" s="35"/>
    </row>
    <row r="119" spans="1:19" ht="38.25" customHeight="1" x14ac:dyDescent="0.2">
      <c r="A119" s="35"/>
      <c r="B119" s="38" t="s">
        <v>114</v>
      </c>
      <c r="C119" s="35"/>
      <c r="D119" s="35">
        <v>2012</v>
      </c>
      <c r="E119" s="35"/>
      <c r="F119" s="35"/>
      <c r="G119" s="35"/>
      <c r="H119" s="35"/>
      <c r="I119" s="35"/>
      <c r="J119" s="35"/>
      <c r="K119" s="35"/>
      <c r="L119" s="35"/>
      <c r="M119" s="35"/>
      <c r="N119" s="35"/>
      <c r="O119" s="35"/>
      <c r="P119" s="35"/>
      <c r="Q119" s="35"/>
      <c r="R119" s="35"/>
      <c r="S119" s="35"/>
    </row>
    <row r="120" spans="1:19" ht="63.75" customHeight="1" x14ac:dyDescent="0.2">
      <c r="A120" s="35"/>
      <c r="B120" s="38" t="s">
        <v>115</v>
      </c>
      <c r="C120" s="35"/>
      <c r="D120" s="35">
        <v>2013</v>
      </c>
      <c r="E120" s="35"/>
      <c r="F120" s="35"/>
      <c r="G120" s="35"/>
      <c r="H120" s="35"/>
      <c r="I120" s="35"/>
      <c r="J120" s="35"/>
      <c r="K120" s="35"/>
      <c r="L120" s="35"/>
      <c r="M120" s="35"/>
      <c r="N120" s="35"/>
      <c r="O120" s="35"/>
      <c r="P120" s="35"/>
      <c r="Q120" s="35"/>
      <c r="R120" s="35"/>
      <c r="S120" s="35"/>
    </row>
    <row r="121" spans="1:19" ht="76.5" customHeight="1" x14ac:dyDescent="0.2">
      <c r="A121" s="35"/>
      <c r="B121" s="38" t="s">
        <v>116</v>
      </c>
      <c r="C121" s="35"/>
      <c r="D121" s="35">
        <v>2014</v>
      </c>
      <c r="E121" s="35"/>
      <c r="F121" s="35"/>
      <c r="G121" s="35"/>
      <c r="H121" s="35"/>
      <c r="I121" s="35"/>
      <c r="J121" s="35"/>
      <c r="K121" s="35"/>
      <c r="L121" s="35"/>
      <c r="M121" s="35"/>
      <c r="N121" s="35"/>
      <c r="O121" s="35"/>
      <c r="P121" s="35"/>
      <c r="Q121" s="35"/>
      <c r="R121" s="35"/>
      <c r="S121" s="35"/>
    </row>
    <row r="122" spans="1:19" ht="63.75" customHeight="1" x14ac:dyDescent="0.2">
      <c r="A122" s="35"/>
      <c r="B122" s="38" t="s">
        <v>117</v>
      </c>
      <c r="C122" s="35"/>
      <c r="D122" s="35">
        <v>2016</v>
      </c>
      <c r="E122" s="35"/>
      <c r="F122" s="35"/>
      <c r="G122" s="35"/>
      <c r="H122" s="35"/>
      <c r="I122" s="35"/>
      <c r="J122" s="35"/>
      <c r="K122" s="35"/>
      <c r="L122" s="35"/>
      <c r="M122" s="35"/>
      <c r="N122" s="35"/>
      <c r="O122" s="35"/>
      <c r="P122" s="35"/>
      <c r="Q122" s="35"/>
      <c r="R122" s="35"/>
      <c r="S122" s="35"/>
    </row>
    <row r="123" spans="1:19" ht="38.25" customHeight="1" x14ac:dyDescent="0.2">
      <c r="A123" s="35"/>
      <c r="B123" s="38" t="s">
        <v>118</v>
      </c>
      <c r="C123" s="35"/>
      <c r="D123" s="35">
        <v>2017</v>
      </c>
      <c r="E123" s="35"/>
      <c r="F123" s="35"/>
      <c r="G123" s="35"/>
      <c r="H123" s="35"/>
      <c r="I123" s="35"/>
      <c r="J123" s="35"/>
      <c r="K123" s="35"/>
      <c r="L123" s="35"/>
      <c r="M123" s="35"/>
      <c r="N123" s="35"/>
      <c r="O123" s="35"/>
      <c r="P123" s="35"/>
      <c r="Q123" s="35"/>
      <c r="R123" s="35"/>
      <c r="S123" s="35"/>
    </row>
    <row r="124" spans="1:19" ht="63.75" customHeight="1" x14ac:dyDescent="0.2">
      <c r="A124" s="35"/>
      <c r="B124" s="38" t="s">
        <v>119</v>
      </c>
      <c r="C124" s="35"/>
      <c r="D124" s="35"/>
      <c r="E124" s="35"/>
      <c r="F124" s="35"/>
      <c r="G124" s="35"/>
      <c r="H124" s="35"/>
      <c r="I124" s="35"/>
      <c r="J124" s="35"/>
      <c r="K124" s="35"/>
      <c r="L124" s="35"/>
      <c r="M124" s="35"/>
      <c r="N124" s="35"/>
      <c r="O124" s="35"/>
      <c r="P124" s="35"/>
      <c r="Q124" s="35"/>
      <c r="R124" s="35"/>
      <c r="S124" s="35"/>
    </row>
    <row r="125" spans="1:19" ht="63.75" customHeight="1" x14ac:dyDescent="0.2">
      <c r="A125" s="35"/>
      <c r="B125" s="38" t="s">
        <v>120</v>
      </c>
      <c r="C125" s="35"/>
      <c r="D125" s="35"/>
      <c r="E125" s="35"/>
      <c r="F125" s="35"/>
      <c r="G125" s="35"/>
      <c r="H125" s="35"/>
      <c r="I125" s="35"/>
      <c r="J125" s="35"/>
      <c r="K125" s="35"/>
      <c r="L125" s="35"/>
      <c r="M125" s="35"/>
      <c r="N125" s="35"/>
      <c r="O125" s="35"/>
      <c r="P125" s="35"/>
      <c r="Q125" s="35"/>
      <c r="R125" s="35"/>
      <c r="S125" s="35"/>
    </row>
    <row r="126" spans="1:19" ht="51" customHeight="1" x14ac:dyDescent="0.2">
      <c r="A126" s="35"/>
      <c r="B126" s="38" t="s">
        <v>121</v>
      </c>
      <c r="C126" s="35"/>
      <c r="D126" s="35"/>
      <c r="E126" s="35"/>
      <c r="F126" s="35"/>
      <c r="G126" s="35"/>
      <c r="H126" s="35"/>
      <c r="I126" s="35"/>
      <c r="J126" s="35"/>
      <c r="K126" s="35"/>
      <c r="L126" s="35"/>
      <c r="M126" s="35"/>
      <c r="N126" s="35"/>
      <c r="O126" s="35"/>
      <c r="P126" s="35"/>
      <c r="Q126" s="35"/>
      <c r="R126" s="35"/>
      <c r="S126" s="35"/>
    </row>
    <row r="127" spans="1:19" x14ac:dyDescent="0.2">
      <c r="A127" s="35"/>
      <c r="B127" s="38" t="s">
        <v>21</v>
      </c>
      <c r="C127" s="35"/>
      <c r="D127" s="35"/>
      <c r="E127" s="35"/>
      <c r="F127" s="35"/>
      <c r="G127" s="35"/>
      <c r="H127" s="35"/>
      <c r="I127" s="35"/>
      <c r="J127" s="35"/>
      <c r="K127" s="35"/>
      <c r="L127" s="35"/>
      <c r="M127" s="35"/>
      <c r="N127" s="35"/>
      <c r="O127" s="35"/>
      <c r="P127" s="35"/>
      <c r="Q127" s="35"/>
      <c r="R127" s="35"/>
      <c r="S127" s="35"/>
    </row>
    <row r="128" spans="1:19" x14ac:dyDescent="0.2">
      <c r="A128" s="35"/>
      <c r="B128" s="37"/>
      <c r="C128" s="35"/>
      <c r="D128" s="35"/>
      <c r="E128" s="35"/>
      <c r="F128" s="35"/>
      <c r="G128" s="35"/>
      <c r="H128" s="35"/>
      <c r="I128" s="35"/>
      <c r="J128" s="35"/>
      <c r="K128" s="35"/>
      <c r="L128" s="35"/>
      <c r="M128" s="35"/>
      <c r="N128" s="35"/>
      <c r="O128" s="35"/>
      <c r="P128" s="35"/>
      <c r="Q128" s="35"/>
      <c r="R128" s="35"/>
      <c r="S128" s="35"/>
    </row>
    <row r="129" spans="1:19" x14ac:dyDescent="0.2">
      <c r="A129" s="35"/>
      <c r="B129" s="37"/>
      <c r="C129" s="35"/>
      <c r="D129" s="35"/>
      <c r="E129" s="35"/>
      <c r="F129" s="35"/>
      <c r="G129" s="35"/>
      <c r="H129" s="35"/>
      <c r="I129" s="35"/>
      <c r="J129" s="35"/>
      <c r="K129" s="35"/>
      <c r="L129" s="35"/>
      <c r="M129" s="35"/>
      <c r="N129" s="35"/>
      <c r="O129" s="35"/>
      <c r="P129" s="35"/>
      <c r="Q129" s="35"/>
      <c r="R129" s="35"/>
      <c r="S129" s="35"/>
    </row>
    <row r="130" spans="1:19" x14ac:dyDescent="0.2">
      <c r="A130" s="35"/>
      <c r="B130" s="37"/>
      <c r="C130" s="35"/>
      <c r="D130" s="35"/>
      <c r="E130" s="35"/>
      <c r="F130" s="35"/>
      <c r="G130" s="35"/>
      <c r="H130" s="35"/>
      <c r="I130" s="35"/>
      <c r="J130" s="35"/>
      <c r="K130" s="35"/>
      <c r="L130" s="35"/>
      <c r="M130" s="35"/>
      <c r="N130" s="35"/>
      <c r="O130" s="35"/>
      <c r="P130" s="35"/>
      <c r="Q130" s="35"/>
      <c r="R130" s="35"/>
      <c r="S130" s="35"/>
    </row>
    <row r="131" spans="1:19" x14ac:dyDescent="0.2">
      <c r="A131" s="35"/>
      <c r="B131" s="37"/>
      <c r="C131" s="35"/>
      <c r="D131" s="35"/>
      <c r="E131" s="35"/>
      <c r="F131" s="35"/>
      <c r="G131" s="35"/>
      <c r="H131" s="35"/>
      <c r="I131" s="35"/>
      <c r="J131" s="35"/>
      <c r="K131" s="35"/>
      <c r="L131" s="35"/>
      <c r="M131" s="35"/>
      <c r="N131" s="35"/>
      <c r="O131" s="35"/>
      <c r="P131" s="35"/>
      <c r="Q131" s="35"/>
      <c r="R131" s="35"/>
      <c r="S131" s="35"/>
    </row>
    <row r="132" spans="1:19" x14ac:dyDescent="0.2">
      <c r="A132" s="35"/>
      <c r="B132" s="37"/>
      <c r="C132" s="35"/>
      <c r="D132" s="35"/>
      <c r="E132" s="35"/>
      <c r="F132" s="35"/>
      <c r="G132" s="35"/>
      <c r="H132" s="35"/>
      <c r="I132" s="35"/>
      <c r="J132" s="35"/>
      <c r="K132" s="35"/>
      <c r="L132" s="35"/>
      <c r="M132" s="35"/>
      <c r="N132" s="35"/>
      <c r="O132" s="35"/>
      <c r="P132" s="35"/>
      <c r="Q132" s="35"/>
      <c r="R132" s="35"/>
      <c r="S132" s="35"/>
    </row>
    <row r="133" spans="1:19" x14ac:dyDescent="0.2">
      <c r="B133" s="39"/>
    </row>
    <row r="134" spans="1:19" x14ac:dyDescent="0.2">
      <c r="B134" s="39"/>
    </row>
    <row r="135" spans="1:19" x14ac:dyDescent="0.2">
      <c r="B135" s="39"/>
    </row>
    <row r="136" spans="1:19" x14ac:dyDescent="0.2">
      <c r="B136" s="39"/>
    </row>
    <row r="137" spans="1:19" x14ac:dyDescent="0.2">
      <c r="B137" s="39"/>
    </row>
    <row r="138" spans="1:19" x14ac:dyDescent="0.2">
      <c r="B138" s="39"/>
    </row>
    <row r="139" spans="1:19" x14ac:dyDescent="0.2">
      <c r="B139" s="39"/>
    </row>
    <row r="140" spans="1:19" x14ac:dyDescent="0.2">
      <c r="B140" s="39"/>
    </row>
    <row r="141" spans="1:19" x14ac:dyDescent="0.2">
      <c r="B141" s="39"/>
    </row>
    <row r="142" spans="1:19" x14ac:dyDescent="0.2">
      <c r="B142" s="39"/>
    </row>
    <row r="143" spans="1:19" x14ac:dyDescent="0.2">
      <c r="B143" s="39"/>
    </row>
    <row r="144" spans="1:19" x14ac:dyDescent="0.2">
      <c r="B144" s="39"/>
    </row>
    <row r="145" spans="2:2" x14ac:dyDescent="0.2">
      <c r="B145" s="39"/>
    </row>
    <row r="146" spans="2:2" x14ac:dyDescent="0.2">
      <c r="B146" s="39"/>
    </row>
    <row r="147" spans="2:2" x14ac:dyDescent="0.2">
      <c r="B147" s="39"/>
    </row>
    <row r="148" spans="2:2" x14ac:dyDescent="0.2">
      <c r="B148" s="39"/>
    </row>
    <row r="149" spans="2:2" x14ac:dyDescent="0.2">
      <c r="B149" s="39"/>
    </row>
    <row r="150" spans="2:2" x14ac:dyDescent="0.2">
      <c r="B150" s="39"/>
    </row>
    <row r="151" spans="2:2" x14ac:dyDescent="0.2">
      <c r="B151" s="39"/>
    </row>
    <row r="152" spans="2:2" x14ac:dyDescent="0.2">
      <c r="B152" s="39"/>
    </row>
    <row r="153" spans="2:2" x14ac:dyDescent="0.2">
      <c r="B153" s="39"/>
    </row>
    <row r="154" spans="2:2" x14ac:dyDescent="0.2">
      <c r="B154" s="39"/>
    </row>
    <row r="155" spans="2:2" x14ac:dyDescent="0.2">
      <c r="B155" s="39"/>
    </row>
    <row r="156" spans="2:2" x14ac:dyDescent="0.2">
      <c r="B156" s="39"/>
    </row>
    <row r="157" spans="2:2" x14ac:dyDescent="0.2">
      <c r="B157" s="39"/>
    </row>
    <row r="158" spans="2:2" x14ac:dyDescent="0.2">
      <c r="B158" s="39"/>
    </row>
    <row r="159" spans="2:2" x14ac:dyDescent="0.2">
      <c r="B159" s="39"/>
    </row>
    <row r="160" spans="2:2" x14ac:dyDescent="0.2">
      <c r="B160" s="39"/>
    </row>
    <row r="161" spans="2:2" x14ac:dyDescent="0.2">
      <c r="B161" s="39"/>
    </row>
    <row r="162" spans="2:2" x14ac:dyDescent="0.2">
      <c r="B162" s="39"/>
    </row>
    <row r="163" spans="2:2" x14ac:dyDescent="0.2">
      <c r="B163" s="39"/>
    </row>
    <row r="164" spans="2:2" x14ac:dyDescent="0.2">
      <c r="B164" s="39"/>
    </row>
    <row r="165" spans="2:2" x14ac:dyDescent="0.2">
      <c r="B165" s="39"/>
    </row>
    <row r="166" spans="2:2" x14ac:dyDescent="0.2">
      <c r="B166" s="39"/>
    </row>
    <row r="167" spans="2:2" x14ac:dyDescent="0.2">
      <c r="B167" s="39"/>
    </row>
    <row r="168" spans="2:2" x14ac:dyDescent="0.2">
      <c r="B168" s="39"/>
    </row>
    <row r="169" spans="2:2" x14ac:dyDescent="0.2">
      <c r="B169" s="39"/>
    </row>
    <row r="170" spans="2:2" x14ac:dyDescent="0.2">
      <c r="B170" s="39"/>
    </row>
    <row r="171" spans="2:2" x14ac:dyDescent="0.2">
      <c r="B171" s="39"/>
    </row>
  </sheetData>
  <mergeCells count="72">
    <mergeCell ref="C71:P71"/>
    <mergeCell ref="C39:G39"/>
    <mergeCell ref="C36:P36"/>
    <mergeCell ref="B50:P50"/>
    <mergeCell ref="C70:P70"/>
    <mergeCell ref="M40:P40"/>
    <mergeCell ref="H42:L42"/>
    <mergeCell ref="B46:P46"/>
    <mergeCell ref="A68:Q68"/>
    <mergeCell ref="M42:P42"/>
    <mergeCell ref="B51:P51"/>
    <mergeCell ref="B20:P20"/>
    <mergeCell ref="K28:M28"/>
    <mergeCell ref="C12:P12"/>
    <mergeCell ref="N28:O28"/>
    <mergeCell ref="B35:P35"/>
    <mergeCell ref="B25:P25"/>
    <mergeCell ref="C32:P32"/>
    <mergeCell ref="B31:P31"/>
    <mergeCell ref="B27:P27"/>
    <mergeCell ref="D28:G28"/>
    <mergeCell ref="B21:P21"/>
    <mergeCell ref="M44:P44"/>
    <mergeCell ref="C22:P22"/>
    <mergeCell ref="B15:P15"/>
    <mergeCell ref="B33:P33"/>
    <mergeCell ref="M39:P39"/>
    <mergeCell ref="C43:G43"/>
    <mergeCell ref="B52:P67"/>
    <mergeCell ref="H40:L40"/>
    <mergeCell ref="B29:P29"/>
    <mergeCell ref="C26:P26"/>
    <mergeCell ref="C4:M4"/>
    <mergeCell ref="B7:P8"/>
    <mergeCell ref="B38:P38"/>
    <mergeCell ref="H39:L39"/>
    <mergeCell ref="B48:B49"/>
    <mergeCell ref="H28:J28"/>
    <mergeCell ref="B19:P19"/>
    <mergeCell ref="M43:P43"/>
    <mergeCell ref="C16:P16"/>
    <mergeCell ref="C41:G41"/>
    <mergeCell ref="C44:G44"/>
    <mergeCell ref="D10:G10"/>
    <mergeCell ref="H41:L41"/>
    <mergeCell ref="K10:N10"/>
    <mergeCell ref="B17:P17"/>
    <mergeCell ref="B2:B5"/>
    <mergeCell ref="B13:P13"/>
    <mergeCell ref="C14:P14"/>
    <mergeCell ref="N3:P3"/>
    <mergeCell ref="B9:P9"/>
    <mergeCell ref="C40:G40"/>
    <mergeCell ref="C2:M2"/>
    <mergeCell ref="N4:P4"/>
    <mergeCell ref="H10:J10"/>
    <mergeCell ref="C18:P18"/>
    <mergeCell ref="B11:P11"/>
    <mergeCell ref="C69:P69"/>
    <mergeCell ref="N2:P2"/>
    <mergeCell ref="C3:M3"/>
    <mergeCell ref="M41:P41"/>
    <mergeCell ref="C34:P34"/>
    <mergeCell ref="C42:G42"/>
    <mergeCell ref="O10:P10"/>
    <mergeCell ref="H43:L43"/>
    <mergeCell ref="C24:P24"/>
    <mergeCell ref="C30:P30"/>
    <mergeCell ref="N5:P5"/>
    <mergeCell ref="B23:P23"/>
    <mergeCell ref="C5:M5"/>
    <mergeCell ref="H44:L44"/>
  </mergeCells>
  <dataValidations count="7">
    <dataValidation type="list" allowBlank="1" showInputMessage="1" showErrorMessage="1" sqref="H10:J10" xr:uid="{00000000-0002-0000-0200-000000000000}">
      <formula1>$B$97:$B$99</formula1>
    </dataValidation>
    <dataValidation type="list" allowBlank="1" showInputMessage="1" showErrorMessage="1" sqref="O10:P10" xr:uid="{00000000-0002-0000-0200-000001000000}">
      <formula1>$C$97:$C$103</formula1>
    </dataValidation>
    <dataValidation type="list" allowBlank="1" showInputMessage="1" showErrorMessage="1" sqref="C12:P12" xr:uid="{00000000-0002-0000-0200-000002000000}">
      <formula1>$D$97:$D$117</formula1>
    </dataValidation>
    <dataValidation type="list" allowBlank="1" showInputMessage="1" showErrorMessage="1" sqref="C71:P71" xr:uid="{00000000-0002-0000-0200-000003000000}">
      <formula1>$M$97:$M$99</formula1>
    </dataValidation>
    <dataValidation type="list" allowBlank="1" showInputMessage="1" showErrorMessage="1" sqref="C34:P34 C36:P36" xr:uid="{00000000-0002-0000-0200-000004000000}">
      <formula1>$Q$96:$Q$101</formula1>
    </dataValidation>
    <dataValidation type="list" allowBlank="1" showInputMessage="1" showErrorMessage="1" sqref="C18:P18" xr:uid="{00000000-0002-0000-0200-000005000000}">
      <formula1>$B$119:$B$127</formula1>
    </dataValidation>
    <dataValidation type="list" allowBlank="1" showInputMessage="1" showErrorMessage="1" sqref="C10" xr:uid="{00000000-0002-0000-0200-000006000000}">
      <formula1>$D$119:$D$123</formula1>
    </dataValidation>
  </dataValidations>
  <printOptions horizontalCentered="1" verticalCentered="1"/>
  <pageMargins left="0" right="0" top="0" bottom="0" header="0" footer="0"/>
  <pageSetup paperSize="14" scale="75" orientation="portrait" horizontalDpi="4294967294" verticalDpi="4294967294"/>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G12"/>
  <sheetViews>
    <sheetView topLeftCell="A8" workbookViewId="0">
      <selection activeCell="C24" sqref="C24:P24"/>
    </sheetView>
  </sheetViews>
  <sheetFormatPr baseColWidth="10" defaultRowHeight="12.75" x14ac:dyDescent="0.2"/>
  <cols>
    <col min="1" max="1" width="23.85546875" customWidth="1"/>
    <col min="2" max="2" width="34.5703125" customWidth="1"/>
    <col min="3" max="3" width="24.7109375" customWidth="1"/>
    <col min="4" max="4" width="12.42578125" customWidth="1"/>
    <col min="7" max="7" width="24.28515625" customWidth="1"/>
  </cols>
  <sheetData>
    <row r="1" spans="1:7" ht="18.75" customHeight="1" thickTop="1" x14ac:dyDescent="0.25">
      <c r="A1" s="213"/>
      <c r="B1" s="219" t="s">
        <v>0</v>
      </c>
      <c r="C1" s="222"/>
      <c r="D1" s="220"/>
      <c r="E1" s="221" t="s">
        <v>122</v>
      </c>
      <c r="F1" s="222"/>
      <c r="G1" s="223"/>
    </row>
    <row r="2" spans="1:7" ht="18" customHeight="1" x14ac:dyDescent="0.25">
      <c r="A2" s="214"/>
      <c r="B2" s="194" t="s">
        <v>123</v>
      </c>
      <c r="C2" s="134"/>
      <c r="D2" s="175"/>
      <c r="E2" s="192" t="s">
        <v>124</v>
      </c>
      <c r="F2" s="134"/>
      <c r="G2" s="193"/>
    </row>
    <row r="3" spans="1:7" ht="21.75" customHeight="1" x14ac:dyDescent="0.25">
      <c r="A3" s="214"/>
      <c r="B3" s="194" t="s">
        <v>125</v>
      </c>
      <c r="C3" s="134"/>
      <c r="D3" s="175"/>
      <c r="E3" s="192" t="s">
        <v>126</v>
      </c>
      <c r="F3" s="134"/>
      <c r="G3" s="193"/>
    </row>
    <row r="4" spans="1:7" ht="29.25" customHeight="1" thickBot="1" x14ac:dyDescent="0.3">
      <c r="A4" s="215"/>
      <c r="B4" s="224" t="s">
        <v>127</v>
      </c>
      <c r="C4" s="201"/>
      <c r="D4" s="225"/>
      <c r="E4" s="200" t="s">
        <v>7</v>
      </c>
      <c r="F4" s="201"/>
      <c r="G4" s="202"/>
    </row>
    <row r="5" spans="1:7" ht="18.75" customHeight="1" thickTop="1" x14ac:dyDescent="0.25">
      <c r="A5" s="23"/>
      <c r="C5" s="24"/>
      <c r="D5" s="24"/>
      <c r="E5" s="25"/>
      <c r="F5" s="25"/>
      <c r="G5" s="25"/>
    </row>
    <row r="6" spans="1:7" ht="15.75" customHeight="1" x14ac:dyDescent="0.25">
      <c r="A6" s="23" t="s">
        <v>14</v>
      </c>
      <c r="C6" s="203" t="s">
        <v>132</v>
      </c>
      <c r="D6" s="204"/>
      <c r="E6" s="204"/>
      <c r="F6" s="204"/>
      <c r="G6" s="204"/>
    </row>
    <row r="7" spans="1:7" ht="13.5" customHeight="1" thickBot="1" x14ac:dyDescent="0.25">
      <c r="A7" s="23"/>
    </row>
    <row r="8" spans="1:7" ht="14.25" customHeight="1" thickTop="1" thickBot="1" x14ac:dyDescent="0.25">
      <c r="A8" s="195" t="s">
        <v>128</v>
      </c>
      <c r="B8" s="211" t="s">
        <v>53</v>
      </c>
      <c r="C8" s="197" t="s">
        <v>133</v>
      </c>
      <c r="D8" s="198"/>
      <c r="E8" s="198"/>
      <c r="F8" s="198"/>
      <c r="G8" s="199"/>
    </row>
    <row r="9" spans="1:7" ht="13.5" customHeight="1" thickBot="1" x14ac:dyDescent="0.25">
      <c r="A9" s="196"/>
      <c r="B9" s="171"/>
      <c r="C9" s="28" t="s">
        <v>41</v>
      </c>
      <c r="D9" s="28" t="s">
        <v>130</v>
      </c>
      <c r="E9" s="212" t="s">
        <v>131</v>
      </c>
      <c r="F9" s="124"/>
      <c r="G9" s="125"/>
    </row>
    <row r="10" spans="1:7" ht="80.45" customHeight="1" thickBot="1" x14ac:dyDescent="0.25">
      <c r="A10" s="218" t="s">
        <v>132</v>
      </c>
      <c r="B10" s="26" t="s">
        <v>147</v>
      </c>
      <c r="C10" s="27"/>
      <c r="D10" s="216" t="str">
        <f>IF(C11=0,"0%",C10/C11)</f>
        <v>0%</v>
      </c>
      <c r="E10" s="205"/>
      <c r="F10" s="206"/>
      <c r="G10" s="207"/>
    </row>
    <row r="11" spans="1:7" ht="245.45" customHeight="1" thickBot="1" x14ac:dyDescent="0.25">
      <c r="A11" s="196"/>
      <c r="B11" s="26" t="s">
        <v>148</v>
      </c>
      <c r="C11" s="27"/>
      <c r="D11" s="217"/>
      <c r="E11" s="208"/>
      <c r="F11" s="209"/>
      <c r="G11" s="210"/>
    </row>
    <row r="12" spans="1:7" x14ac:dyDescent="0.2">
      <c r="D12" s="42" t="str">
        <f>D10</f>
        <v>0%</v>
      </c>
    </row>
  </sheetData>
  <mergeCells count="17">
    <mergeCell ref="B1:D1"/>
    <mergeCell ref="B4:D4"/>
    <mergeCell ref="B8:B9"/>
    <mergeCell ref="E9:G9"/>
    <mergeCell ref="E4:G4"/>
    <mergeCell ref="E3:G3"/>
    <mergeCell ref="C8:G8"/>
    <mergeCell ref="B2:D2"/>
    <mergeCell ref="E1:G1"/>
    <mergeCell ref="E2:G2"/>
    <mergeCell ref="A8:A9"/>
    <mergeCell ref="D10:D11"/>
    <mergeCell ref="E10:G11"/>
    <mergeCell ref="B3:D3"/>
    <mergeCell ref="C6:G6"/>
    <mergeCell ref="A1:A4"/>
    <mergeCell ref="A10:A11"/>
  </mergeCells>
  <pageMargins left="0.7" right="0.7" top="0.75" bottom="0.75" header="0.3" footer="0.3"/>
  <pageSetup paperSize="14" scale="65" orientation="portrait" horizontalDpi="4294967295" verticalDpi="4294967295"/>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176"/>
  <sheetViews>
    <sheetView tabSelected="1" zoomScaleNormal="100" workbookViewId="0"/>
  </sheetViews>
  <sheetFormatPr baseColWidth="10" defaultColWidth="11.42578125" defaultRowHeight="12.75" x14ac:dyDescent="0.2"/>
  <cols>
    <col min="1" max="1" width="0.7109375" style="45" customWidth="1"/>
    <col min="2" max="2" width="30" style="45" customWidth="1"/>
    <col min="3" max="3" width="16.85546875" style="45" customWidth="1"/>
    <col min="4" max="4" width="5" style="45" bestFit="1" customWidth="1"/>
    <col min="5" max="5" width="4.7109375" style="45" bestFit="1" customWidth="1"/>
    <col min="6" max="6" width="9.5703125" style="45" bestFit="1" customWidth="1"/>
    <col min="7" max="7" width="5.42578125" style="45" bestFit="1" customWidth="1"/>
    <col min="8" max="8" width="5.140625" style="45" bestFit="1" customWidth="1"/>
    <col min="9" max="9" width="9.5703125" style="45" bestFit="1" customWidth="1"/>
    <col min="10" max="10" width="4.140625" style="45" bestFit="1" customWidth="1"/>
    <col min="11" max="11" width="6.42578125" style="45" bestFit="1" customWidth="1"/>
    <col min="12" max="12" width="9.5703125" style="45" bestFit="1" customWidth="1"/>
    <col min="13" max="13" width="8.42578125" style="45" customWidth="1"/>
    <col min="14" max="14" width="6.42578125" style="45" customWidth="1"/>
    <col min="15" max="15" width="11" style="45" customWidth="1"/>
    <col min="16" max="16" width="12.140625" style="45" customWidth="1"/>
    <col min="17" max="18" width="11.7109375" style="45" customWidth="1"/>
    <col min="19" max="19" width="11.42578125" style="35" hidden="1" customWidth="1"/>
    <col min="20" max="20" width="11.42578125" style="45" customWidth="1"/>
    <col min="21" max="16384" width="11.42578125" style="45"/>
  </cols>
  <sheetData>
    <row r="1" spans="1:19" ht="4.5" customHeight="1" thickBot="1" x14ac:dyDescent="0.25">
      <c r="B1" s="3"/>
      <c r="C1" s="3"/>
      <c r="D1" s="3"/>
      <c r="E1" s="3"/>
      <c r="F1" s="3"/>
      <c r="G1" s="3"/>
      <c r="H1" s="3"/>
      <c r="I1" s="3"/>
      <c r="J1" s="3"/>
      <c r="K1" s="3"/>
      <c r="L1" s="3"/>
      <c r="M1" s="3"/>
      <c r="N1" s="3"/>
      <c r="O1" s="3"/>
      <c r="P1" s="3"/>
    </row>
    <row r="2" spans="1:19" ht="16.5" customHeight="1" x14ac:dyDescent="0.2">
      <c r="A2" s="3"/>
      <c r="B2" s="247"/>
      <c r="C2" s="257" t="s">
        <v>0</v>
      </c>
      <c r="D2" s="131"/>
      <c r="E2" s="131"/>
      <c r="F2" s="131"/>
      <c r="G2" s="131"/>
      <c r="H2" s="131"/>
      <c r="I2" s="131"/>
      <c r="J2" s="131"/>
      <c r="K2" s="131"/>
      <c r="L2" s="131"/>
      <c r="M2" s="132"/>
      <c r="N2" s="236" t="s">
        <v>149</v>
      </c>
      <c r="O2" s="131"/>
      <c r="P2" s="132"/>
      <c r="Q2" s="3"/>
      <c r="S2" s="75">
        <v>0.9</v>
      </c>
    </row>
    <row r="3" spans="1:19" ht="15.75" customHeight="1" x14ac:dyDescent="0.2">
      <c r="A3" s="3"/>
      <c r="B3" s="154"/>
      <c r="C3" s="234" t="s">
        <v>2</v>
      </c>
      <c r="D3" s="134"/>
      <c r="E3" s="134"/>
      <c r="F3" s="134"/>
      <c r="G3" s="134"/>
      <c r="H3" s="134"/>
      <c r="I3" s="134"/>
      <c r="J3" s="134"/>
      <c r="K3" s="134"/>
      <c r="L3" s="134"/>
      <c r="M3" s="135"/>
      <c r="N3" s="262" t="s">
        <v>150</v>
      </c>
      <c r="O3" s="134"/>
      <c r="P3" s="135"/>
      <c r="Q3" s="3"/>
      <c r="S3" s="75">
        <v>0.89998999999999996</v>
      </c>
    </row>
    <row r="4" spans="1:19" ht="15.75" customHeight="1" x14ac:dyDescent="0.2">
      <c r="A4" s="3"/>
      <c r="B4" s="154"/>
      <c r="C4" s="234" t="s">
        <v>4</v>
      </c>
      <c r="D4" s="134"/>
      <c r="E4" s="134"/>
      <c r="F4" s="134"/>
      <c r="G4" s="134"/>
      <c r="H4" s="134"/>
      <c r="I4" s="134"/>
      <c r="J4" s="134"/>
      <c r="K4" s="134"/>
      <c r="L4" s="134"/>
      <c r="M4" s="135"/>
      <c r="N4" s="262" t="s">
        <v>151</v>
      </c>
      <c r="O4" s="134"/>
      <c r="P4" s="135"/>
      <c r="Q4" s="3"/>
      <c r="S4" s="75">
        <v>0.65</v>
      </c>
    </row>
    <row r="5" spans="1:19" ht="16.5" customHeight="1" thickBot="1" x14ac:dyDescent="0.25">
      <c r="A5" s="3"/>
      <c r="B5" s="155"/>
      <c r="C5" s="243" t="s">
        <v>6</v>
      </c>
      <c r="D5" s="145"/>
      <c r="E5" s="145"/>
      <c r="F5" s="145"/>
      <c r="G5" s="145"/>
      <c r="H5" s="145"/>
      <c r="I5" s="145"/>
      <c r="J5" s="145"/>
      <c r="K5" s="145"/>
      <c r="L5" s="145"/>
      <c r="M5" s="146"/>
      <c r="N5" s="241" t="s">
        <v>7</v>
      </c>
      <c r="O5" s="145"/>
      <c r="P5" s="146"/>
      <c r="Q5" s="3"/>
      <c r="S5" s="75">
        <v>0.64999899999999999</v>
      </c>
    </row>
    <row r="6" spans="1:19" ht="4.5" customHeight="1" thickBot="1" x14ac:dyDescent="0.25">
      <c r="A6" s="3"/>
      <c r="B6" s="3"/>
      <c r="C6" s="3"/>
      <c r="D6" s="3"/>
      <c r="E6" s="3"/>
      <c r="F6" s="3"/>
      <c r="G6" s="3"/>
      <c r="H6" s="3"/>
      <c r="I6" s="3"/>
      <c r="J6" s="3"/>
      <c r="K6" s="3"/>
      <c r="L6" s="3"/>
      <c r="M6" s="3"/>
      <c r="N6" s="3"/>
      <c r="O6" s="3"/>
      <c r="P6" s="3"/>
      <c r="Q6" s="3"/>
      <c r="S6" s="75"/>
    </row>
    <row r="7" spans="1:19" x14ac:dyDescent="0.2">
      <c r="A7" s="29"/>
      <c r="B7" s="313" t="s">
        <v>8</v>
      </c>
      <c r="C7" s="314"/>
      <c r="D7" s="314"/>
      <c r="E7" s="314"/>
      <c r="F7" s="314"/>
      <c r="G7" s="314"/>
      <c r="H7" s="314"/>
      <c r="I7" s="314"/>
      <c r="J7" s="314"/>
      <c r="K7" s="314"/>
      <c r="L7" s="314"/>
      <c r="M7" s="314"/>
      <c r="N7" s="314"/>
      <c r="O7" s="314"/>
      <c r="P7" s="315"/>
      <c r="Q7" s="29"/>
      <c r="S7" s="75"/>
    </row>
    <row r="8" spans="1:19" ht="13.5" customHeight="1" thickBot="1" x14ac:dyDescent="0.25">
      <c r="A8" s="29"/>
      <c r="B8" s="316"/>
      <c r="C8" s="317"/>
      <c r="D8" s="317"/>
      <c r="E8" s="317"/>
      <c r="F8" s="317"/>
      <c r="G8" s="317"/>
      <c r="H8" s="317"/>
      <c r="I8" s="317"/>
      <c r="J8" s="317"/>
      <c r="K8" s="317"/>
      <c r="L8" s="317"/>
      <c r="M8" s="317"/>
      <c r="N8" s="317"/>
      <c r="O8" s="317"/>
      <c r="P8" s="318"/>
      <c r="Q8" s="29"/>
    </row>
    <row r="9" spans="1:19" ht="6.75" customHeight="1" thickBot="1" x14ac:dyDescent="0.25">
      <c r="A9" s="29"/>
      <c r="B9" s="178"/>
      <c r="C9" s="233"/>
      <c r="D9" s="233"/>
      <c r="E9" s="233"/>
      <c r="F9" s="233"/>
      <c r="G9" s="233"/>
      <c r="H9" s="233"/>
      <c r="I9" s="233"/>
      <c r="J9" s="233"/>
      <c r="K9" s="233"/>
      <c r="L9" s="233"/>
      <c r="M9" s="233"/>
      <c r="N9" s="233"/>
      <c r="O9" s="233"/>
      <c r="P9" s="233"/>
      <c r="Q9" s="29"/>
    </row>
    <row r="10" spans="1:19" ht="26.25" customHeight="1" thickBot="1" x14ac:dyDescent="0.25">
      <c r="A10" s="29"/>
      <c r="B10" s="319" t="s">
        <v>9</v>
      </c>
      <c r="C10" s="258">
        <v>2025</v>
      </c>
      <c r="D10" s="230"/>
      <c r="E10" s="230"/>
      <c r="F10" s="230"/>
      <c r="G10" s="230"/>
      <c r="H10" s="230"/>
      <c r="I10" s="231"/>
      <c r="J10" s="320" t="s">
        <v>10</v>
      </c>
      <c r="K10" s="321"/>
      <c r="L10" s="321"/>
      <c r="M10" s="321"/>
      <c r="N10" s="253" t="s">
        <v>152</v>
      </c>
      <c r="O10" s="124"/>
      <c r="P10" s="125"/>
      <c r="Q10" s="29"/>
    </row>
    <row r="11" spans="1:19" ht="4.5" customHeight="1" thickBot="1" x14ac:dyDescent="0.25">
      <c r="A11" s="29"/>
      <c r="B11" s="232"/>
      <c r="C11" s="233"/>
      <c r="D11" s="233"/>
      <c r="E11" s="233"/>
      <c r="F11" s="233"/>
      <c r="G11" s="233"/>
      <c r="H11" s="233"/>
      <c r="I11" s="233"/>
      <c r="J11" s="233"/>
      <c r="K11" s="233"/>
      <c r="L11" s="233"/>
      <c r="M11" s="233"/>
      <c r="N11" s="233"/>
      <c r="O11" s="233"/>
      <c r="P11" s="128"/>
      <c r="Q11" s="29"/>
    </row>
    <row r="12" spans="1:19" ht="13.5" customHeight="1" thickBot="1" x14ac:dyDescent="0.25">
      <c r="A12" s="29"/>
      <c r="B12" s="322" t="s">
        <v>14</v>
      </c>
      <c r="C12" s="256" t="s">
        <v>94</v>
      </c>
      <c r="D12" s="230"/>
      <c r="E12" s="230"/>
      <c r="F12" s="230"/>
      <c r="G12" s="230"/>
      <c r="H12" s="230"/>
      <c r="I12" s="230"/>
      <c r="J12" s="230"/>
      <c r="K12" s="230"/>
      <c r="L12" s="230"/>
      <c r="M12" s="230"/>
      <c r="N12" s="230"/>
      <c r="O12" s="230"/>
      <c r="P12" s="231"/>
      <c r="Q12" s="29"/>
    </row>
    <row r="13" spans="1:19" ht="4.5" customHeight="1" thickBot="1" x14ac:dyDescent="0.25">
      <c r="A13" s="29"/>
      <c r="B13" s="245"/>
      <c r="C13" s="157"/>
      <c r="D13" s="157"/>
      <c r="E13" s="157"/>
      <c r="F13" s="157"/>
      <c r="G13" s="157"/>
      <c r="H13" s="157"/>
      <c r="I13" s="157"/>
      <c r="J13" s="157"/>
      <c r="K13" s="157"/>
      <c r="L13" s="157"/>
      <c r="M13" s="157"/>
      <c r="N13" s="157"/>
      <c r="O13" s="157"/>
      <c r="P13" s="158"/>
      <c r="Q13" s="29"/>
    </row>
    <row r="14" spans="1:19" ht="18" customHeight="1" thickBot="1" x14ac:dyDescent="0.25">
      <c r="A14" s="29"/>
      <c r="B14" s="322" t="s">
        <v>16</v>
      </c>
      <c r="C14" s="246" t="s">
        <v>153</v>
      </c>
      <c r="D14" s="124"/>
      <c r="E14" s="124"/>
      <c r="F14" s="124"/>
      <c r="G14" s="124"/>
      <c r="H14" s="124"/>
      <c r="I14" s="124"/>
      <c r="J14" s="124"/>
      <c r="K14" s="124"/>
      <c r="L14" s="124"/>
      <c r="M14" s="124"/>
      <c r="N14" s="124"/>
      <c r="O14" s="124"/>
      <c r="P14" s="125"/>
      <c r="Q14" s="29"/>
    </row>
    <row r="15" spans="1:19" ht="4.5" customHeight="1" thickBot="1" x14ac:dyDescent="0.25">
      <c r="A15" s="29"/>
      <c r="B15" s="242"/>
      <c r="C15" s="124"/>
      <c r="D15" s="124"/>
      <c r="E15" s="124"/>
      <c r="F15" s="124"/>
      <c r="G15" s="124"/>
      <c r="H15" s="124"/>
      <c r="I15" s="124"/>
      <c r="J15" s="124"/>
      <c r="K15" s="124"/>
      <c r="L15" s="124"/>
      <c r="M15" s="124"/>
      <c r="N15" s="124"/>
      <c r="O15" s="124"/>
      <c r="P15" s="125"/>
      <c r="Q15" s="29"/>
    </row>
    <row r="16" spans="1:19" ht="32.25" customHeight="1" thickBot="1" x14ac:dyDescent="0.25">
      <c r="A16" s="29"/>
      <c r="B16" s="322" t="s">
        <v>18</v>
      </c>
      <c r="C16" s="254" t="s">
        <v>154</v>
      </c>
      <c r="D16" s="124"/>
      <c r="E16" s="124"/>
      <c r="F16" s="124"/>
      <c r="G16" s="124"/>
      <c r="H16" s="124"/>
      <c r="I16" s="124"/>
      <c r="J16" s="124"/>
      <c r="K16" s="124"/>
      <c r="L16" s="124"/>
      <c r="M16" s="124"/>
      <c r="N16" s="124"/>
      <c r="O16" s="124"/>
      <c r="P16" s="125"/>
      <c r="Q16" s="29"/>
    </row>
    <row r="17" spans="1:17" ht="4.5" customHeight="1" thickBot="1" x14ac:dyDescent="0.25">
      <c r="A17" s="29"/>
      <c r="B17" s="242"/>
      <c r="C17" s="124"/>
      <c r="D17" s="124"/>
      <c r="E17" s="124"/>
      <c r="F17" s="124"/>
      <c r="G17" s="124"/>
      <c r="H17" s="124"/>
      <c r="I17" s="124"/>
      <c r="J17" s="124"/>
      <c r="K17" s="124"/>
      <c r="L17" s="124"/>
      <c r="M17" s="124"/>
      <c r="N17" s="124"/>
      <c r="O17" s="124"/>
      <c r="P17" s="125"/>
      <c r="Q17" s="29"/>
    </row>
    <row r="18" spans="1:17" ht="26.25" customHeight="1" thickBot="1" x14ac:dyDescent="0.25">
      <c r="A18" s="29"/>
      <c r="B18" s="322" t="s">
        <v>20</v>
      </c>
      <c r="C18" s="229" t="s">
        <v>155</v>
      </c>
      <c r="D18" s="230"/>
      <c r="E18" s="230"/>
      <c r="F18" s="230"/>
      <c r="G18" s="230"/>
      <c r="H18" s="230"/>
      <c r="I18" s="230"/>
      <c r="J18" s="230"/>
      <c r="K18" s="230"/>
      <c r="L18" s="230"/>
      <c r="M18" s="230"/>
      <c r="N18" s="230"/>
      <c r="O18" s="230"/>
      <c r="P18" s="231"/>
      <c r="Q18" s="29"/>
    </row>
    <row r="19" spans="1:17" ht="4.5" customHeight="1" thickBot="1" x14ac:dyDescent="0.25">
      <c r="A19" s="29"/>
      <c r="B19" s="173"/>
      <c r="C19" s="157"/>
      <c r="D19" s="157"/>
      <c r="E19" s="157"/>
      <c r="F19" s="157"/>
      <c r="G19" s="157"/>
      <c r="H19" s="157"/>
      <c r="I19" s="157"/>
      <c r="J19" s="157"/>
      <c r="K19" s="157"/>
      <c r="L19" s="157"/>
      <c r="M19" s="157"/>
      <c r="N19" s="157"/>
      <c r="O19" s="157"/>
      <c r="P19" s="157"/>
      <c r="Q19" s="29"/>
    </row>
    <row r="20" spans="1:17" ht="17.25" customHeight="1" thickBot="1" x14ac:dyDescent="0.25">
      <c r="A20" s="29"/>
      <c r="B20" s="323" t="s">
        <v>22</v>
      </c>
      <c r="C20" s="321"/>
      <c r="D20" s="321"/>
      <c r="E20" s="321"/>
      <c r="F20" s="321"/>
      <c r="G20" s="321"/>
      <c r="H20" s="321"/>
      <c r="I20" s="321"/>
      <c r="J20" s="321"/>
      <c r="K20" s="321"/>
      <c r="L20" s="321"/>
      <c r="M20" s="321"/>
      <c r="N20" s="321"/>
      <c r="O20" s="321"/>
      <c r="P20" s="324"/>
      <c r="Q20" s="29"/>
    </row>
    <row r="21" spans="1:17" ht="4.5" customHeight="1" thickBot="1" x14ac:dyDescent="0.25">
      <c r="A21" s="29"/>
      <c r="B21" s="191"/>
      <c r="C21" s="124"/>
      <c r="D21" s="124"/>
      <c r="E21" s="124"/>
      <c r="F21" s="124"/>
      <c r="G21" s="124"/>
      <c r="H21" s="124"/>
      <c r="I21" s="124"/>
      <c r="J21" s="124"/>
      <c r="K21" s="124"/>
      <c r="L21" s="124"/>
      <c r="M21" s="124"/>
      <c r="N21" s="124"/>
      <c r="O21" s="124"/>
      <c r="P21" s="125"/>
      <c r="Q21" s="29"/>
    </row>
    <row r="22" spans="1:17" ht="51" customHeight="1" thickBot="1" x14ac:dyDescent="0.25">
      <c r="A22" s="29"/>
      <c r="B22" s="322" t="s">
        <v>23</v>
      </c>
      <c r="C22" s="255" t="s">
        <v>156</v>
      </c>
      <c r="D22" s="124"/>
      <c r="E22" s="124"/>
      <c r="F22" s="124"/>
      <c r="G22" s="124"/>
      <c r="H22" s="124"/>
      <c r="I22" s="124"/>
      <c r="J22" s="124"/>
      <c r="K22" s="124"/>
      <c r="L22" s="124"/>
      <c r="M22" s="124"/>
      <c r="N22" s="124"/>
      <c r="O22" s="124"/>
      <c r="P22" s="125"/>
      <c r="Q22" s="29"/>
    </row>
    <row r="23" spans="1:17" ht="4.5" customHeight="1" thickBot="1" x14ac:dyDescent="0.25">
      <c r="A23" s="29"/>
      <c r="B23" s="242"/>
      <c r="C23" s="124"/>
      <c r="D23" s="124"/>
      <c r="E23" s="124"/>
      <c r="F23" s="124"/>
      <c r="G23" s="124"/>
      <c r="H23" s="124"/>
      <c r="I23" s="124"/>
      <c r="J23" s="124"/>
      <c r="K23" s="124"/>
      <c r="L23" s="124"/>
      <c r="M23" s="124"/>
      <c r="N23" s="124"/>
      <c r="O23" s="124"/>
      <c r="P23" s="125"/>
      <c r="Q23" s="29"/>
    </row>
    <row r="24" spans="1:17" ht="82.5" customHeight="1" thickBot="1" x14ac:dyDescent="0.25">
      <c r="A24" s="29"/>
      <c r="B24" s="322" t="s">
        <v>25</v>
      </c>
      <c r="C24" s="240" t="s">
        <v>157</v>
      </c>
      <c r="D24" s="124"/>
      <c r="E24" s="124"/>
      <c r="F24" s="124"/>
      <c r="G24" s="124"/>
      <c r="H24" s="124"/>
      <c r="I24" s="124"/>
      <c r="J24" s="124"/>
      <c r="K24" s="124"/>
      <c r="L24" s="124"/>
      <c r="M24" s="124"/>
      <c r="N24" s="124"/>
      <c r="O24" s="124"/>
      <c r="P24" s="125"/>
      <c r="Q24" s="29"/>
    </row>
    <row r="25" spans="1:17" ht="4.5" customHeight="1" thickBot="1" x14ac:dyDescent="0.25">
      <c r="A25" s="29"/>
      <c r="B25" s="147"/>
      <c r="C25" s="124"/>
      <c r="D25" s="124"/>
      <c r="E25" s="124"/>
      <c r="F25" s="124"/>
      <c r="G25" s="124"/>
      <c r="H25" s="124"/>
      <c r="I25" s="124"/>
      <c r="J25" s="124"/>
      <c r="K25" s="124"/>
      <c r="L25" s="124"/>
      <c r="M25" s="124"/>
      <c r="N25" s="124"/>
      <c r="O25" s="124"/>
      <c r="P25" s="125"/>
      <c r="Q25" s="29"/>
    </row>
    <row r="26" spans="1:17" ht="13.5" customHeight="1" thickBot="1" x14ac:dyDescent="0.25">
      <c r="A26" s="29"/>
      <c r="B26" s="325" t="s">
        <v>27</v>
      </c>
      <c r="C26" s="251">
        <v>0.9</v>
      </c>
      <c r="D26" s="124"/>
      <c r="E26" s="124"/>
      <c r="F26" s="124"/>
      <c r="G26" s="124"/>
      <c r="H26" s="124"/>
      <c r="I26" s="124"/>
      <c r="J26" s="124"/>
      <c r="K26" s="124"/>
      <c r="L26" s="124"/>
      <c r="M26" s="124"/>
      <c r="N26" s="124"/>
      <c r="O26" s="124"/>
      <c r="P26" s="125"/>
      <c r="Q26" s="29"/>
    </row>
    <row r="27" spans="1:17" ht="4.5" customHeight="1" thickBot="1" x14ac:dyDescent="0.25">
      <c r="A27" s="29"/>
      <c r="B27" s="189"/>
      <c r="C27" s="233"/>
      <c r="D27" s="233"/>
      <c r="E27" s="233"/>
      <c r="F27" s="233"/>
      <c r="G27" s="233"/>
      <c r="H27" s="233"/>
      <c r="I27" s="233"/>
      <c r="J27" s="233"/>
      <c r="K27" s="233"/>
      <c r="L27" s="233"/>
      <c r="M27" s="233"/>
      <c r="N27" s="233"/>
      <c r="O27" s="233"/>
      <c r="P27" s="128"/>
      <c r="Q27" s="29"/>
    </row>
    <row r="28" spans="1:17" ht="12.75" customHeight="1" thickBot="1" x14ac:dyDescent="0.25">
      <c r="A28" s="29"/>
      <c r="B28" s="325" t="s">
        <v>29</v>
      </c>
      <c r="C28" s="11" t="s">
        <v>30</v>
      </c>
      <c r="D28" s="164" t="s">
        <v>158</v>
      </c>
      <c r="E28" s="124"/>
      <c r="F28" s="124"/>
      <c r="G28" s="125"/>
      <c r="H28" s="172" t="s">
        <v>32</v>
      </c>
      <c r="I28" s="124"/>
      <c r="J28" s="124"/>
      <c r="K28" s="164" t="s">
        <v>159</v>
      </c>
      <c r="L28" s="124"/>
      <c r="M28" s="125"/>
      <c r="N28" s="184" t="s">
        <v>34</v>
      </c>
      <c r="O28" s="125"/>
      <c r="P28" s="57" t="s">
        <v>160</v>
      </c>
      <c r="Q28" s="29"/>
    </row>
    <row r="29" spans="1:17" ht="4.5" customHeight="1" thickBot="1" x14ac:dyDescent="0.25">
      <c r="A29" s="29"/>
      <c r="B29" s="250"/>
      <c r="C29" s="157"/>
      <c r="D29" s="157"/>
      <c r="E29" s="157"/>
      <c r="F29" s="157"/>
      <c r="G29" s="157"/>
      <c r="H29" s="157"/>
      <c r="I29" s="157"/>
      <c r="J29" s="157"/>
      <c r="K29" s="157"/>
      <c r="L29" s="157"/>
      <c r="M29" s="157"/>
      <c r="N29" s="157"/>
      <c r="O29" s="157"/>
      <c r="P29" s="158"/>
      <c r="Q29" s="29"/>
    </row>
    <row r="30" spans="1:17" ht="13.5" customHeight="1" thickBot="1" x14ac:dyDescent="0.25">
      <c r="A30" s="29"/>
      <c r="B30" s="326" t="s">
        <v>36</v>
      </c>
      <c r="C30" s="239" t="s">
        <v>161</v>
      </c>
      <c r="D30" s="124"/>
      <c r="E30" s="124"/>
      <c r="F30" s="124"/>
      <c r="G30" s="124"/>
      <c r="H30" s="124"/>
      <c r="I30" s="124"/>
      <c r="J30" s="124"/>
      <c r="K30" s="124"/>
      <c r="L30" s="124"/>
      <c r="M30" s="124"/>
      <c r="N30" s="124"/>
      <c r="O30" s="124"/>
      <c r="P30" s="125"/>
      <c r="Q30" s="29"/>
    </row>
    <row r="31" spans="1:17" ht="4.5" customHeight="1" thickBot="1" x14ac:dyDescent="0.25">
      <c r="A31" s="29"/>
      <c r="B31" s="242"/>
      <c r="C31" s="124"/>
      <c r="D31" s="124"/>
      <c r="E31" s="124"/>
      <c r="F31" s="124"/>
      <c r="G31" s="124"/>
      <c r="H31" s="124"/>
      <c r="I31" s="124"/>
      <c r="J31" s="124"/>
      <c r="K31" s="124"/>
      <c r="L31" s="124"/>
      <c r="M31" s="124"/>
      <c r="N31" s="124"/>
      <c r="O31" s="124"/>
      <c r="P31" s="125"/>
      <c r="Q31" s="29"/>
    </row>
    <row r="32" spans="1:17" ht="13.5" customHeight="1" thickBot="1" x14ac:dyDescent="0.25">
      <c r="A32" s="29"/>
      <c r="B32" s="326" t="s">
        <v>38</v>
      </c>
      <c r="C32" s="238" t="s">
        <v>90</v>
      </c>
      <c r="D32" s="124"/>
      <c r="E32" s="124"/>
      <c r="F32" s="124"/>
      <c r="G32" s="124"/>
      <c r="H32" s="124"/>
      <c r="I32" s="124"/>
      <c r="J32" s="124"/>
      <c r="K32" s="124"/>
      <c r="L32" s="124"/>
      <c r="M32" s="124"/>
      <c r="N32" s="124"/>
      <c r="O32" s="124"/>
      <c r="P32" s="125"/>
      <c r="Q32" s="29"/>
    </row>
    <row r="33" spans="1:17" ht="4.5" customHeight="1" thickBot="1" x14ac:dyDescent="0.25">
      <c r="A33" s="29"/>
      <c r="B33" s="242"/>
      <c r="C33" s="124"/>
      <c r="D33" s="124"/>
      <c r="E33" s="124"/>
      <c r="F33" s="124"/>
      <c r="G33" s="124"/>
      <c r="H33" s="124"/>
      <c r="I33" s="124"/>
      <c r="J33" s="124"/>
      <c r="K33" s="124"/>
      <c r="L33" s="124"/>
      <c r="M33" s="124"/>
      <c r="N33" s="124"/>
      <c r="O33" s="124"/>
      <c r="P33" s="125"/>
      <c r="Q33" s="29"/>
    </row>
    <row r="34" spans="1:17" ht="13.5" customHeight="1" thickBot="1" x14ac:dyDescent="0.25">
      <c r="A34" s="29"/>
      <c r="B34" s="326" t="s">
        <v>40</v>
      </c>
      <c r="C34" s="238" t="s">
        <v>90</v>
      </c>
      <c r="D34" s="124"/>
      <c r="E34" s="124"/>
      <c r="F34" s="124"/>
      <c r="G34" s="124"/>
      <c r="H34" s="124"/>
      <c r="I34" s="124"/>
      <c r="J34" s="124"/>
      <c r="K34" s="124"/>
      <c r="L34" s="124"/>
      <c r="M34" s="124"/>
      <c r="N34" s="124"/>
      <c r="O34" s="124"/>
      <c r="P34" s="125"/>
      <c r="Q34" s="29"/>
    </row>
    <row r="35" spans="1:17" ht="4.5" customHeight="1" thickBot="1" x14ac:dyDescent="0.25">
      <c r="A35" s="29"/>
      <c r="B35" s="245"/>
      <c r="C35" s="157"/>
      <c r="D35" s="157"/>
      <c r="E35" s="157"/>
      <c r="F35" s="157"/>
      <c r="G35" s="157"/>
      <c r="H35" s="157"/>
      <c r="I35" s="157"/>
      <c r="J35" s="157"/>
      <c r="K35" s="157"/>
      <c r="L35" s="157"/>
      <c r="M35" s="157"/>
      <c r="N35" s="157"/>
      <c r="O35" s="157"/>
      <c r="P35" s="158"/>
      <c r="Q35" s="29"/>
    </row>
    <row r="36" spans="1:17" ht="16.5" customHeight="1" thickBot="1" x14ac:dyDescent="0.25">
      <c r="A36" s="29"/>
      <c r="B36" s="326" t="s">
        <v>42</v>
      </c>
      <c r="C36" s="239" t="s">
        <v>81</v>
      </c>
      <c r="D36" s="124"/>
      <c r="E36" s="124"/>
      <c r="F36" s="124"/>
      <c r="G36" s="124"/>
      <c r="H36" s="124"/>
      <c r="I36" s="124"/>
      <c r="J36" s="124"/>
      <c r="K36" s="124"/>
      <c r="L36" s="124"/>
      <c r="M36" s="124"/>
      <c r="N36" s="124"/>
      <c r="O36" s="124"/>
      <c r="P36" s="125"/>
      <c r="Q36" s="29"/>
    </row>
    <row r="37" spans="1:17" ht="4.5" customHeight="1" thickBot="1" x14ac:dyDescent="0.25">
      <c r="A37" s="29"/>
      <c r="B37" s="4"/>
      <c r="C37" s="4"/>
      <c r="D37" s="4"/>
      <c r="E37" s="4"/>
      <c r="F37" s="4"/>
      <c r="G37" s="4"/>
      <c r="H37" s="4"/>
      <c r="I37" s="4"/>
      <c r="J37" s="4"/>
      <c r="K37" s="4"/>
      <c r="L37" s="4"/>
      <c r="M37" s="4"/>
      <c r="N37" s="4"/>
      <c r="O37" s="4"/>
      <c r="P37" s="4"/>
      <c r="Q37" s="29"/>
    </row>
    <row r="38" spans="1:17" ht="13.5" customHeight="1" thickBot="1" x14ac:dyDescent="0.25">
      <c r="A38" s="29"/>
      <c r="B38" s="327" t="s">
        <v>43</v>
      </c>
      <c r="C38" s="314"/>
      <c r="D38" s="314"/>
      <c r="E38" s="314"/>
      <c r="F38" s="314"/>
      <c r="G38" s="314"/>
      <c r="H38" s="314"/>
      <c r="I38" s="314"/>
      <c r="J38" s="314"/>
      <c r="K38" s="314"/>
      <c r="L38" s="314"/>
      <c r="M38" s="314"/>
      <c r="N38" s="314"/>
      <c r="O38" s="314"/>
      <c r="P38" s="328"/>
      <c r="Q38" s="29"/>
    </row>
    <row r="39" spans="1:17" ht="13.5" customHeight="1" thickBot="1" x14ac:dyDescent="0.25">
      <c r="A39" s="29"/>
      <c r="B39" s="329" t="s">
        <v>44</v>
      </c>
      <c r="C39" s="327" t="s">
        <v>45</v>
      </c>
      <c r="D39" s="314"/>
      <c r="E39" s="314"/>
      <c r="F39" s="314"/>
      <c r="G39" s="328"/>
      <c r="H39" s="327" t="s">
        <v>36</v>
      </c>
      <c r="I39" s="314"/>
      <c r="J39" s="314"/>
      <c r="K39" s="314"/>
      <c r="L39" s="328"/>
      <c r="M39" s="327" t="s">
        <v>46</v>
      </c>
      <c r="N39" s="314"/>
      <c r="O39" s="314"/>
      <c r="P39" s="328"/>
      <c r="Q39" s="29"/>
    </row>
    <row r="40" spans="1:17" ht="54" customHeight="1" x14ac:dyDescent="0.2">
      <c r="A40" s="29"/>
      <c r="B40" s="90" t="s">
        <v>162</v>
      </c>
      <c r="C40" s="249" t="s">
        <v>163</v>
      </c>
      <c r="D40" s="137"/>
      <c r="E40" s="137"/>
      <c r="F40" s="137"/>
      <c r="G40" s="151"/>
      <c r="H40" s="249" t="s">
        <v>164</v>
      </c>
      <c r="I40" s="137"/>
      <c r="J40" s="137"/>
      <c r="K40" s="137"/>
      <c r="L40" s="151"/>
      <c r="M40" s="266" t="s">
        <v>165</v>
      </c>
      <c r="N40" s="157"/>
      <c r="O40" s="157"/>
      <c r="P40" s="158"/>
      <c r="Q40" s="29"/>
    </row>
    <row r="41" spans="1:17" ht="55.5" customHeight="1" x14ac:dyDescent="0.2">
      <c r="A41" s="29"/>
      <c r="B41" s="90" t="s">
        <v>166</v>
      </c>
      <c r="C41" s="249" t="s">
        <v>163</v>
      </c>
      <c r="D41" s="137"/>
      <c r="E41" s="137"/>
      <c r="F41" s="137"/>
      <c r="G41" s="151"/>
      <c r="H41" s="244" t="s">
        <v>164</v>
      </c>
      <c r="I41" s="134"/>
      <c r="J41" s="134"/>
      <c r="K41" s="134"/>
      <c r="L41" s="135"/>
      <c r="M41" s="237" t="s">
        <v>165</v>
      </c>
      <c r="N41" s="134"/>
      <c r="O41" s="134"/>
      <c r="P41" s="175"/>
      <c r="Q41" s="29"/>
    </row>
    <row r="42" spans="1:17" ht="13.5" hidden="1" customHeight="1" x14ac:dyDescent="0.2">
      <c r="A42" s="29"/>
      <c r="B42" s="12"/>
      <c r="C42" s="140"/>
      <c r="D42" s="134"/>
      <c r="E42" s="134"/>
      <c r="F42" s="134"/>
      <c r="G42" s="135"/>
      <c r="H42" s="140"/>
      <c r="I42" s="134"/>
      <c r="J42" s="134"/>
      <c r="K42" s="134"/>
      <c r="L42" s="135"/>
      <c r="M42" s="140"/>
      <c r="N42" s="134"/>
      <c r="O42" s="134"/>
      <c r="P42" s="135"/>
      <c r="Q42" s="29"/>
    </row>
    <row r="43" spans="1:17" ht="12.75" hidden="1" customHeight="1" x14ac:dyDescent="0.2">
      <c r="A43" s="29"/>
      <c r="B43" s="12"/>
      <c r="C43" s="140"/>
      <c r="D43" s="134"/>
      <c r="E43" s="134"/>
      <c r="F43" s="134"/>
      <c r="G43" s="135"/>
      <c r="H43" s="140"/>
      <c r="I43" s="134"/>
      <c r="J43" s="134"/>
      <c r="K43" s="134"/>
      <c r="L43" s="135"/>
      <c r="M43" s="140"/>
      <c r="N43" s="134"/>
      <c r="O43" s="134"/>
      <c r="P43" s="135"/>
      <c r="Q43" s="29"/>
    </row>
    <row r="44" spans="1:17" ht="11.25" hidden="1" customHeight="1" thickBot="1" x14ac:dyDescent="0.25">
      <c r="A44" s="29"/>
      <c r="B44" s="8"/>
      <c r="C44" s="149"/>
      <c r="D44" s="145"/>
      <c r="E44" s="145"/>
      <c r="F44" s="145"/>
      <c r="G44" s="146"/>
      <c r="H44" s="149"/>
      <c r="I44" s="145"/>
      <c r="J44" s="145"/>
      <c r="K44" s="145"/>
      <c r="L44" s="146"/>
      <c r="M44" s="149"/>
      <c r="N44" s="145"/>
      <c r="O44" s="145"/>
      <c r="P44" s="146"/>
      <c r="Q44" s="29"/>
    </row>
    <row r="45" spans="1:17" ht="4.5" customHeight="1" thickBot="1" x14ac:dyDescent="0.25">
      <c r="A45" s="29"/>
      <c r="B45" s="7"/>
      <c r="C45" s="7"/>
      <c r="D45" s="7"/>
      <c r="E45" s="7"/>
      <c r="F45" s="7"/>
      <c r="G45" s="7"/>
      <c r="H45" s="7"/>
      <c r="I45" s="7"/>
      <c r="J45" s="7"/>
      <c r="K45" s="7"/>
      <c r="L45" s="7"/>
      <c r="M45" s="7"/>
      <c r="N45" s="7"/>
      <c r="O45" s="7"/>
      <c r="P45" s="7"/>
      <c r="Q45" s="29"/>
    </row>
    <row r="46" spans="1:17" ht="13.5" customHeight="1" thickBot="1" x14ac:dyDescent="0.25">
      <c r="A46" s="29"/>
      <c r="B46" s="323" t="s">
        <v>52</v>
      </c>
      <c r="C46" s="321"/>
      <c r="D46" s="321"/>
      <c r="E46" s="321"/>
      <c r="F46" s="321"/>
      <c r="G46" s="321"/>
      <c r="H46" s="321"/>
      <c r="I46" s="321"/>
      <c r="J46" s="321"/>
      <c r="K46" s="321"/>
      <c r="L46" s="321"/>
      <c r="M46" s="321"/>
      <c r="N46" s="321"/>
      <c r="O46" s="321"/>
      <c r="P46" s="324"/>
      <c r="Q46" s="29"/>
    </row>
    <row r="47" spans="1:17" ht="4.5" customHeight="1" thickBot="1" x14ac:dyDescent="0.25">
      <c r="A47" s="29"/>
      <c r="B47" s="5"/>
      <c r="C47" s="4"/>
      <c r="D47" s="4"/>
      <c r="E47" s="4"/>
      <c r="F47" s="4"/>
      <c r="G47" s="4"/>
      <c r="H47" s="4"/>
      <c r="I47" s="4"/>
      <c r="J47" s="4"/>
      <c r="K47" s="4"/>
      <c r="L47" s="4"/>
      <c r="M47" s="4"/>
      <c r="N47" s="4"/>
      <c r="O47" s="4"/>
      <c r="P47" s="6"/>
      <c r="Q47" s="29"/>
    </row>
    <row r="48" spans="1:17" x14ac:dyDescent="0.2">
      <c r="A48" s="29"/>
      <c r="B48" s="330" t="s">
        <v>53</v>
      </c>
      <c r="C48" s="58" t="s">
        <v>54</v>
      </c>
      <c r="D48" s="59" t="s">
        <v>167</v>
      </c>
      <c r="E48" s="59" t="s">
        <v>168</v>
      </c>
      <c r="F48" s="59" t="s">
        <v>169</v>
      </c>
      <c r="G48" s="59" t="s">
        <v>170</v>
      </c>
      <c r="H48" s="59" t="s">
        <v>171</v>
      </c>
      <c r="I48" s="59" t="s">
        <v>172</v>
      </c>
      <c r="J48" s="59" t="s">
        <v>173</v>
      </c>
      <c r="K48" s="59" t="s">
        <v>174</v>
      </c>
      <c r="L48" s="59" t="s">
        <v>175</v>
      </c>
      <c r="M48" s="59" t="s">
        <v>176</v>
      </c>
      <c r="N48" s="59" t="s">
        <v>177</v>
      </c>
      <c r="O48" s="60" t="s">
        <v>178</v>
      </c>
      <c r="P48" s="61" t="s">
        <v>67</v>
      </c>
      <c r="Q48" s="29"/>
    </row>
    <row r="49" spans="1:17" ht="13.5" customHeight="1" thickBot="1" x14ac:dyDescent="0.25">
      <c r="A49" s="29"/>
      <c r="B49" s="331"/>
      <c r="C49" s="62" t="s">
        <v>68</v>
      </c>
      <c r="D49" s="63"/>
      <c r="E49" s="63"/>
      <c r="F49" s="64">
        <f>Reg_SocEvaluadas!D10</f>
        <v>1</v>
      </c>
      <c r="G49" s="65"/>
      <c r="H49" s="65"/>
      <c r="I49" s="64">
        <f>Reg_SocEvaluadas!F10</f>
        <v>1</v>
      </c>
      <c r="J49" s="65"/>
      <c r="K49" s="65"/>
      <c r="L49" s="64">
        <f>Reg_SocEvaluadas!H10</f>
        <v>1</v>
      </c>
      <c r="M49" s="65"/>
      <c r="N49" s="65"/>
      <c r="O49" s="64">
        <f>Reg_SocEvaluadas!J10</f>
        <v>1</v>
      </c>
      <c r="P49" s="64">
        <f>Reg_SocEvaluadas!L10</f>
        <v>1</v>
      </c>
      <c r="Q49" s="29"/>
    </row>
    <row r="50" spans="1:17" ht="4.5" customHeight="1" thickBot="1" x14ac:dyDescent="0.25">
      <c r="A50" s="29"/>
      <c r="B50" s="74">
        <v>0.9</v>
      </c>
      <c r="C50" s="66"/>
      <c r="D50" s="66"/>
      <c r="E50" s="66"/>
      <c r="F50" s="67">
        <f>+$C$26</f>
        <v>0.9</v>
      </c>
      <c r="G50" s="66"/>
      <c r="H50" s="66"/>
      <c r="I50" s="67">
        <f>+$C$26</f>
        <v>0.9</v>
      </c>
      <c r="J50" s="66"/>
      <c r="K50" s="66"/>
      <c r="L50" s="67">
        <f>+$C$26</f>
        <v>0.9</v>
      </c>
      <c r="M50" s="66"/>
      <c r="N50" s="66"/>
      <c r="O50" s="67">
        <f>+$C$26</f>
        <v>0.9</v>
      </c>
      <c r="P50" s="67">
        <f>+$C$26</f>
        <v>0.9</v>
      </c>
      <c r="Q50" s="29"/>
    </row>
    <row r="51" spans="1:17" ht="22.5" customHeight="1" thickBot="1" x14ac:dyDescent="0.25">
      <c r="A51" s="29"/>
      <c r="B51" s="332" t="s">
        <v>69</v>
      </c>
      <c r="C51" s="333"/>
      <c r="D51" s="333"/>
      <c r="E51" s="333"/>
      <c r="F51" s="333"/>
      <c r="G51" s="333"/>
      <c r="H51" s="333"/>
      <c r="I51" s="333"/>
      <c r="J51" s="333"/>
      <c r="K51" s="333"/>
      <c r="L51" s="333"/>
      <c r="M51" s="333"/>
      <c r="N51" s="333"/>
      <c r="O51" s="333"/>
      <c r="P51" s="334"/>
      <c r="Q51" s="29"/>
    </row>
    <row r="52" spans="1:17" x14ac:dyDescent="0.2">
      <c r="A52" s="29"/>
      <c r="B52" s="159"/>
      <c r="C52" s="157"/>
      <c r="D52" s="157"/>
      <c r="E52" s="157"/>
      <c r="F52" s="157"/>
      <c r="G52" s="157"/>
      <c r="H52" s="157"/>
      <c r="I52" s="157"/>
      <c r="J52" s="157"/>
      <c r="K52" s="157"/>
      <c r="L52" s="157"/>
      <c r="M52" s="157"/>
      <c r="N52" s="157"/>
      <c r="O52" s="157"/>
      <c r="P52" s="158"/>
      <c r="Q52" s="29"/>
    </row>
    <row r="53" spans="1:17" x14ac:dyDescent="0.2">
      <c r="A53" s="29"/>
      <c r="B53" s="154"/>
      <c r="C53" s="233"/>
      <c r="D53" s="233"/>
      <c r="E53" s="233"/>
      <c r="F53" s="233"/>
      <c r="G53" s="233"/>
      <c r="H53" s="233"/>
      <c r="I53" s="233"/>
      <c r="J53" s="233"/>
      <c r="K53" s="233"/>
      <c r="L53" s="233"/>
      <c r="M53" s="233"/>
      <c r="N53" s="233"/>
      <c r="O53" s="233"/>
      <c r="P53" s="128"/>
      <c r="Q53" s="29"/>
    </row>
    <row r="54" spans="1:17" x14ac:dyDescent="0.2">
      <c r="A54" s="29"/>
      <c r="B54" s="154"/>
      <c r="C54" s="233"/>
      <c r="D54" s="233"/>
      <c r="E54" s="233"/>
      <c r="F54" s="233"/>
      <c r="G54" s="233"/>
      <c r="H54" s="233"/>
      <c r="I54" s="233"/>
      <c r="J54" s="233"/>
      <c r="K54" s="233"/>
      <c r="L54" s="233"/>
      <c r="M54" s="233"/>
      <c r="N54" s="233"/>
      <c r="O54" s="233"/>
      <c r="P54" s="128"/>
      <c r="Q54" s="29"/>
    </row>
    <row r="55" spans="1:17" x14ac:dyDescent="0.2">
      <c r="A55" s="29"/>
      <c r="B55" s="154"/>
      <c r="C55" s="233"/>
      <c r="D55" s="233"/>
      <c r="E55" s="233"/>
      <c r="F55" s="233"/>
      <c r="G55" s="233"/>
      <c r="H55" s="233"/>
      <c r="I55" s="233"/>
      <c r="J55" s="233"/>
      <c r="K55" s="233"/>
      <c r="L55" s="233"/>
      <c r="M55" s="233"/>
      <c r="N55" s="233"/>
      <c r="O55" s="233"/>
      <c r="P55" s="128"/>
      <c r="Q55" s="29"/>
    </row>
    <row r="56" spans="1:17" x14ac:dyDescent="0.2">
      <c r="A56" s="29"/>
      <c r="B56" s="154"/>
      <c r="C56" s="233"/>
      <c r="D56" s="233"/>
      <c r="E56" s="233"/>
      <c r="F56" s="233"/>
      <c r="G56" s="233"/>
      <c r="H56" s="233"/>
      <c r="I56" s="233"/>
      <c r="J56" s="233"/>
      <c r="K56" s="233"/>
      <c r="L56" s="233"/>
      <c r="M56" s="233"/>
      <c r="N56" s="233"/>
      <c r="O56" s="233"/>
      <c r="P56" s="128"/>
      <c r="Q56" s="29"/>
    </row>
    <row r="57" spans="1:17" x14ac:dyDescent="0.2">
      <c r="A57" s="29"/>
      <c r="B57" s="154"/>
      <c r="C57" s="233"/>
      <c r="D57" s="233"/>
      <c r="E57" s="233"/>
      <c r="F57" s="233"/>
      <c r="G57" s="233"/>
      <c r="H57" s="233"/>
      <c r="I57" s="233"/>
      <c r="J57" s="233"/>
      <c r="K57" s="233"/>
      <c r="L57" s="233"/>
      <c r="M57" s="233"/>
      <c r="N57" s="233"/>
      <c r="O57" s="233"/>
      <c r="P57" s="128"/>
      <c r="Q57" s="29"/>
    </row>
    <row r="58" spans="1:17" x14ac:dyDescent="0.2">
      <c r="A58" s="29"/>
      <c r="B58" s="154"/>
      <c r="C58" s="233"/>
      <c r="D58" s="233"/>
      <c r="E58" s="233"/>
      <c r="F58" s="233"/>
      <c r="G58" s="233"/>
      <c r="H58" s="233"/>
      <c r="I58" s="233"/>
      <c r="J58" s="233"/>
      <c r="K58" s="233"/>
      <c r="L58" s="233"/>
      <c r="M58" s="233"/>
      <c r="N58" s="233"/>
      <c r="O58" s="233"/>
      <c r="P58" s="128"/>
      <c r="Q58" s="29"/>
    </row>
    <row r="59" spans="1:17" x14ac:dyDescent="0.2">
      <c r="A59" s="29"/>
      <c r="B59" s="154"/>
      <c r="C59" s="233"/>
      <c r="D59" s="233"/>
      <c r="E59" s="233"/>
      <c r="F59" s="233"/>
      <c r="G59" s="233"/>
      <c r="H59" s="233"/>
      <c r="I59" s="233"/>
      <c r="J59" s="233"/>
      <c r="K59" s="233"/>
      <c r="L59" s="233"/>
      <c r="M59" s="233"/>
      <c r="N59" s="233"/>
      <c r="O59" s="233"/>
      <c r="P59" s="128"/>
      <c r="Q59" s="29"/>
    </row>
    <row r="60" spans="1:17" x14ac:dyDescent="0.2">
      <c r="A60" s="29"/>
      <c r="B60" s="154"/>
      <c r="C60" s="233"/>
      <c r="D60" s="233"/>
      <c r="E60" s="233"/>
      <c r="F60" s="233"/>
      <c r="G60" s="233"/>
      <c r="H60" s="233"/>
      <c r="I60" s="233"/>
      <c r="J60" s="233"/>
      <c r="K60" s="233"/>
      <c r="L60" s="233"/>
      <c r="M60" s="233"/>
      <c r="N60" s="233"/>
      <c r="O60" s="233"/>
      <c r="P60" s="128"/>
      <c r="Q60" s="29"/>
    </row>
    <row r="61" spans="1:17" x14ac:dyDescent="0.2">
      <c r="A61" s="29"/>
      <c r="B61" s="154"/>
      <c r="C61" s="233"/>
      <c r="D61" s="233"/>
      <c r="E61" s="233"/>
      <c r="F61" s="233"/>
      <c r="G61" s="233"/>
      <c r="H61" s="233"/>
      <c r="I61" s="233"/>
      <c r="J61" s="233"/>
      <c r="K61" s="233"/>
      <c r="L61" s="233"/>
      <c r="M61" s="233"/>
      <c r="N61" s="233"/>
      <c r="O61" s="233"/>
      <c r="P61" s="128"/>
      <c r="Q61" s="29"/>
    </row>
    <row r="62" spans="1:17" x14ac:dyDescent="0.2">
      <c r="A62" s="29"/>
      <c r="B62" s="154"/>
      <c r="C62" s="233"/>
      <c r="D62" s="233"/>
      <c r="E62" s="233"/>
      <c r="F62" s="233"/>
      <c r="G62" s="233"/>
      <c r="H62" s="233"/>
      <c r="I62" s="233"/>
      <c r="J62" s="233"/>
      <c r="K62" s="233"/>
      <c r="L62" s="233"/>
      <c r="M62" s="233"/>
      <c r="N62" s="233"/>
      <c r="O62" s="233"/>
      <c r="P62" s="128"/>
      <c r="Q62" s="29"/>
    </row>
    <row r="63" spans="1:17" x14ac:dyDescent="0.2">
      <c r="A63" s="29"/>
      <c r="B63" s="154"/>
      <c r="C63" s="233"/>
      <c r="D63" s="233"/>
      <c r="E63" s="233"/>
      <c r="F63" s="233"/>
      <c r="G63" s="233"/>
      <c r="H63" s="233"/>
      <c r="I63" s="233"/>
      <c r="J63" s="233"/>
      <c r="K63" s="233"/>
      <c r="L63" s="233"/>
      <c r="M63" s="233"/>
      <c r="N63" s="233"/>
      <c r="O63" s="233"/>
      <c r="P63" s="128"/>
      <c r="Q63" s="29"/>
    </row>
    <row r="64" spans="1:17" x14ac:dyDescent="0.2">
      <c r="A64" s="29"/>
      <c r="B64" s="154"/>
      <c r="C64" s="233"/>
      <c r="D64" s="233"/>
      <c r="E64" s="233"/>
      <c r="F64" s="233"/>
      <c r="G64" s="233"/>
      <c r="H64" s="233"/>
      <c r="I64" s="233"/>
      <c r="J64" s="233"/>
      <c r="K64" s="233"/>
      <c r="L64" s="233"/>
      <c r="M64" s="233"/>
      <c r="N64" s="233"/>
      <c r="O64" s="233"/>
      <c r="P64" s="128"/>
      <c r="Q64" s="29"/>
    </row>
    <row r="65" spans="1:19" x14ac:dyDescent="0.2">
      <c r="A65" s="29"/>
      <c r="B65" s="154"/>
      <c r="C65" s="233"/>
      <c r="D65" s="233"/>
      <c r="E65" s="233"/>
      <c r="F65" s="233"/>
      <c r="G65" s="233"/>
      <c r="H65" s="233"/>
      <c r="I65" s="233"/>
      <c r="J65" s="233"/>
      <c r="K65" s="233"/>
      <c r="L65" s="233"/>
      <c r="M65" s="233"/>
      <c r="N65" s="233"/>
      <c r="O65" s="233"/>
      <c r="P65" s="128"/>
      <c r="Q65" s="29"/>
    </row>
    <row r="66" spans="1:19" x14ac:dyDescent="0.2">
      <c r="A66" s="29"/>
      <c r="B66" s="154"/>
      <c r="C66" s="233"/>
      <c r="D66" s="233"/>
      <c r="E66" s="233"/>
      <c r="F66" s="233"/>
      <c r="G66" s="233"/>
      <c r="H66" s="233"/>
      <c r="I66" s="233"/>
      <c r="J66" s="233"/>
      <c r="K66" s="233"/>
      <c r="L66" s="233"/>
      <c r="M66" s="233"/>
      <c r="N66" s="233"/>
      <c r="O66" s="233"/>
      <c r="P66" s="128"/>
      <c r="Q66" s="29"/>
    </row>
    <row r="67" spans="1:19" ht="13.5" customHeight="1" thickBot="1" x14ac:dyDescent="0.25">
      <c r="A67" s="29"/>
      <c r="B67" s="160"/>
      <c r="C67" s="161"/>
      <c r="D67" s="161"/>
      <c r="E67" s="161"/>
      <c r="F67" s="161"/>
      <c r="G67" s="161"/>
      <c r="H67" s="161"/>
      <c r="I67" s="161"/>
      <c r="J67" s="161"/>
      <c r="K67" s="161"/>
      <c r="L67" s="161"/>
      <c r="M67" s="161"/>
      <c r="N67" s="161"/>
      <c r="O67" s="161"/>
      <c r="P67" s="162"/>
      <c r="Q67" s="29"/>
    </row>
    <row r="68" spans="1:19" s="49" customFormat="1" ht="4.5" customHeight="1" thickBot="1" x14ac:dyDescent="0.25">
      <c r="A68" s="190"/>
      <c r="B68" s="264"/>
      <c r="C68" s="264"/>
      <c r="D68" s="264"/>
      <c r="E68" s="264"/>
      <c r="F68" s="264"/>
      <c r="G68" s="264"/>
      <c r="H68" s="264"/>
      <c r="I68" s="264"/>
      <c r="J68" s="264"/>
      <c r="K68" s="264"/>
      <c r="L68" s="264"/>
      <c r="M68" s="264"/>
      <c r="N68" s="264"/>
      <c r="O68" s="264"/>
      <c r="P68" s="264"/>
      <c r="Q68" s="264"/>
      <c r="S68" s="76"/>
    </row>
    <row r="69" spans="1:19" ht="18" customHeight="1" x14ac:dyDescent="0.2">
      <c r="A69" s="29"/>
      <c r="B69" s="335" t="s">
        <v>71</v>
      </c>
      <c r="C69" s="235" t="s">
        <v>179</v>
      </c>
      <c r="D69" s="157"/>
      <c r="E69" s="157"/>
      <c r="F69" s="157"/>
      <c r="G69" s="157"/>
      <c r="H69" s="157"/>
      <c r="I69" s="157"/>
      <c r="J69" s="157"/>
      <c r="K69" s="157"/>
      <c r="L69" s="157"/>
      <c r="M69" s="157"/>
      <c r="N69" s="157"/>
      <c r="O69" s="157"/>
      <c r="P69" s="158"/>
      <c r="Q69" s="29"/>
    </row>
    <row r="70" spans="1:19" ht="313.89999999999998" customHeight="1" x14ac:dyDescent="0.2">
      <c r="A70" s="29"/>
      <c r="B70" s="336"/>
      <c r="C70" s="263" t="s">
        <v>180</v>
      </c>
      <c r="D70" s="264"/>
      <c r="E70" s="264"/>
      <c r="F70" s="264"/>
      <c r="G70" s="264"/>
      <c r="H70" s="264"/>
      <c r="I70" s="264"/>
      <c r="J70" s="264"/>
      <c r="K70" s="264"/>
      <c r="L70" s="264"/>
      <c r="M70" s="264"/>
      <c r="N70" s="264"/>
      <c r="O70" s="264"/>
      <c r="P70" s="265"/>
      <c r="Q70" s="29"/>
    </row>
    <row r="71" spans="1:19" ht="15" customHeight="1" x14ac:dyDescent="0.2">
      <c r="A71" s="29"/>
      <c r="B71" s="336"/>
      <c r="C71" s="259" t="s">
        <v>181</v>
      </c>
      <c r="D71" s="260"/>
      <c r="E71" s="260"/>
      <c r="F71" s="260"/>
      <c r="G71" s="260"/>
      <c r="H71" s="260"/>
      <c r="I71" s="260"/>
      <c r="J71" s="260"/>
      <c r="K71" s="260"/>
      <c r="L71" s="260"/>
      <c r="M71" s="260"/>
      <c r="N71" s="260"/>
      <c r="O71" s="260"/>
      <c r="P71" s="261"/>
      <c r="Q71" s="29"/>
    </row>
    <row r="72" spans="1:19" ht="301.5" customHeight="1" thickBot="1" x14ac:dyDescent="0.25">
      <c r="A72" s="29"/>
      <c r="B72" s="336"/>
      <c r="C72" s="263" t="s">
        <v>182</v>
      </c>
      <c r="D72" s="264"/>
      <c r="E72" s="264"/>
      <c r="F72" s="264"/>
      <c r="G72" s="264"/>
      <c r="H72" s="264"/>
      <c r="I72" s="264"/>
      <c r="J72" s="264"/>
      <c r="K72" s="264"/>
      <c r="L72" s="264"/>
      <c r="M72" s="264"/>
      <c r="N72" s="264"/>
      <c r="O72" s="264"/>
      <c r="P72" s="265"/>
      <c r="Q72" s="29"/>
    </row>
    <row r="73" spans="1:19" ht="30.75" customHeight="1" thickBot="1" x14ac:dyDescent="0.25">
      <c r="A73" s="29"/>
      <c r="B73" s="337" t="s">
        <v>72</v>
      </c>
      <c r="C73" s="252" t="s">
        <v>183</v>
      </c>
      <c r="D73" s="124"/>
      <c r="E73" s="124"/>
      <c r="F73" s="124"/>
      <c r="G73" s="124"/>
      <c r="H73" s="124"/>
      <c r="I73" s="124"/>
      <c r="J73" s="124"/>
      <c r="K73" s="124"/>
      <c r="L73" s="124"/>
      <c r="M73" s="124"/>
      <c r="N73" s="124"/>
      <c r="O73" s="124"/>
      <c r="P73" s="125"/>
      <c r="Q73" s="29"/>
    </row>
    <row r="74" spans="1:19" ht="27.75" customHeight="1" thickBot="1" x14ac:dyDescent="0.25">
      <c r="A74" s="29"/>
      <c r="B74" s="337" t="s">
        <v>74</v>
      </c>
      <c r="C74" s="248" t="s">
        <v>89</v>
      </c>
      <c r="D74" s="230"/>
      <c r="E74" s="230"/>
      <c r="F74" s="230"/>
      <c r="G74" s="230"/>
      <c r="H74" s="230"/>
      <c r="I74" s="230"/>
      <c r="J74" s="230"/>
      <c r="K74" s="230"/>
      <c r="L74" s="230"/>
      <c r="M74" s="230"/>
      <c r="N74" s="230"/>
      <c r="O74" s="230"/>
      <c r="P74" s="231"/>
      <c r="Q74" s="29"/>
    </row>
    <row r="77" spans="1:19" x14ac:dyDescent="0.2">
      <c r="C77" s="50"/>
    </row>
    <row r="78" spans="1:19" hidden="1" x14ac:dyDescent="0.2">
      <c r="C78" s="45">
        <v>2018</v>
      </c>
    </row>
    <row r="79" spans="1:19" hidden="1" x14ac:dyDescent="0.2">
      <c r="C79" s="45">
        <v>2019</v>
      </c>
    </row>
    <row r="85" spans="2:19" s="46" customFormat="1" x14ac:dyDescent="0.2">
      <c r="S85" s="35"/>
    </row>
    <row r="86" spans="2:19" s="46" customFormat="1" x14ac:dyDescent="0.2">
      <c r="S86" s="35"/>
    </row>
    <row r="87" spans="2:19" s="46" customFormat="1" x14ac:dyDescent="0.2">
      <c r="S87" s="35"/>
    </row>
    <row r="88" spans="2:19" s="46" customFormat="1" x14ac:dyDescent="0.2">
      <c r="S88" s="35"/>
    </row>
    <row r="89" spans="2:19" s="46" customFormat="1" x14ac:dyDescent="0.2">
      <c r="S89" s="35"/>
    </row>
    <row r="90" spans="2:19" s="46" customFormat="1" x14ac:dyDescent="0.2">
      <c r="S90" s="35"/>
    </row>
    <row r="91" spans="2:19" s="46" customFormat="1" x14ac:dyDescent="0.2">
      <c r="D91" s="87"/>
      <c r="E91" s="87"/>
      <c r="F91" s="87"/>
      <c r="G91" s="87"/>
      <c r="H91" s="87"/>
      <c r="I91" s="87"/>
      <c r="S91" s="35"/>
    </row>
    <row r="92" spans="2:19" s="46" customFormat="1" x14ac:dyDescent="0.2">
      <c r="D92" s="87"/>
      <c r="E92" s="87"/>
      <c r="F92" s="87"/>
      <c r="G92" s="87"/>
      <c r="H92" s="87"/>
      <c r="I92" s="87"/>
      <c r="S92" s="35"/>
    </row>
    <row r="93" spans="2:19" s="46" customFormat="1" x14ac:dyDescent="0.2">
      <c r="B93" s="87"/>
      <c r="C93" s="87"/>
      <c r="D93" s="87"/>
      <c r="E93" s="87"/>
      <c r="F93" s="87"/>
      <c r="G93" s="87"/>
      <c r="H93" s="87"/>
      <c r="I93" s="87"/>
      <c r="S93" s="35"/>
    </row>
    <row r="94" spans="2:19" s="46" customFormat="1" x14ac:dyDescent="0.2">
      <c r="B94" s="87"/>
      <c r="C94" s="87"/>
      <c r="D94" s="87"/>
      <c r="E94" s="87"/>
      <c r="F94" s="87"/>
      <c r="G94" s="87"/>
      <c r="H94" s="87"/>
      <c r="I94" s="87"/>
      <c r="S94" s="35"/>
    </row>
    <row r="95" spans="2:19" s="46" customFormat="1" x14ac:dyDescent="0.2">
      <c r="B95" s="87"/>
      <c r="C95" s="87"/>
      <c r="D95" s="87"/>
      <c r="E95" s="87"/>
      <c r="F95" s="87"/>
      <c r="G95" s="87"/>
      <c r="H95" s="87"/>
      <c r="I95" s="87"/>
      <c r="S95" s="35"/>
    </row>
    <row r="96" spans="2:19" s="46" customFormat="1" x14ac:dyDescent="0.2">
      <c r="B96" s="87"/>
      <c r="C96" s="87"/>
      <c r="D96" s="87"/>
      <c r="E96" s="87"/>
      <c r="F96" s="87"/>
      <c r="G96" s="87"/>
      <c r="H96" s="87"/>
      <c r="I96" s="87"/>
      <c r="K96" s="87"/>
      <c r="L96" s="87"/>
      <c r="M96" s="87"/>
      <c r="N96" s="87"/>
      <c r="O96" s="87"/>
      <c r="P96" s="87"/>
      <c r="S96" s="35"/>
    </row>
    <row r="97" spans="2:19" s="46" customFormat="1" x14ac:dyDescent="0.2">
      <c r="B97" s="87"/>
      <c r="C97" s="87"/>
      <c r="D97" s="87"/>
      <c r="E97" s="87"/>
      <c r="F97" s="87"/>
      <c r="G97" s="87"/>
      <c r="H97" s="87"/>
      <c r="I97" s="87"/>
      <c r="K97" s="87"/>
      <c r="L97" s="87"/>
      <c r="M97" s="87"/>
      <c r="N97" s="87"/>
      <c r="O97" s="87"/>
      <c r="P97" s="87"/>
      <c r="S97" s="35"/>
    </row>
    <row r="98" spans="2:19" s="46" customFormat="1" x14ac:dyDescent="0.2">
      <c r="B98" s="87"/>
      <c r="C98" s="87"/>
      <c r="D98" s="87"/>
      <c r="E98" s="87"/>
      <c r="F98" s="87"/>
      <c r="G98" s="87"/>
      <c r="H98" s="87"/>
      <c r="I98" s="87"/>
      <c r="K98" s="87"/>
      <c r="L98" s="87"/>
      <c r="M98" s="87"/>
      <c r="N98" s="87"/>
      <c r="O98" s="87"/>
      <c r="P98" s="87"/>
      <c r="S98" s="35"/>
    </row>
    <row r="99" spans="2:19" s="46" customFormat="1" x14ac:dyDescent="0.2">
      <c r="B99" s="87"/>
      <c r="C99" s="87"/>
      <c r="D99" s="87"/>
      <c r="E99" s="87"/>
      <c r="F99" s="87"/>
      <c r="G99" s="87"/>
      <c r="H99" s="87"/>
      <c r="I99" s="87"/>
      <c r="K99" s="87"/>
      <c r="L99" s="87"/>
      <c r="M99" s="87"/>
      <c r="N99" s="87"/>
      <c r="O99" s="87"/>
      <c r="P99" s="87"/>
      <c r="Q99" s="51" t="s">
        <v>41</v>
      </c>
      <c r="S99" s="35"/>
    </row>
    <row r="100" spans="2:19" s="46" customFormat="1" x14ac:dyDescent="0.2">
      <c r="B100" s="88"/>
      <c r="C100" s="88"/>
      <c r="D100" s="87"/>
      <c r="E100" s="87"/>
      <c r="F100" s="87"/>
      <c r="G100" s="87"/>
      <c r="H100" s="87"/>
      <c r="I100" s="87"/>
      <c r="K100" s="87"/>
      <c r="L100" s="87"/>
      <c r="O100" s="87"/>
      <c r="P100" s="87"/>
      <c r="Q100" s="51" t="s">
        <v>81</v>
      </c>
      <c r="S100" s="35"/>
    </row>
    <row r="101" spans="2:19" s="46" customFormat="1" x14ac:dyDescent="0.2">
      <c r="B101" s="88"/>
      <c r="C101" s="88"/>
      <c r="D101" s="87"/>
      <c r="E101" s="87"/>
      <c r="F101" s="87"/>
      <c r="G101" s="87"/>
      <c r="H101" s="87"/>
      <c r="I101" s="87"/>
      <c r="K101" s="87"/>
      <c r="L101" s="87"/>
      <c r="O101" s="87"/>
      <c r="P101" s="87"/>
      <c r="Q101" s="51" t="s">
        <v>85</v>
      </c>
      <c r="S101" s="35"/>
    </row>
    <row r="102" spans="2:19" s="46" customFormat="1" x14ac:dyDescent="0.2">
      <c r="B102" s="88"/>
      <c r="C102" s="88"/>
      <c r="D102" s="87"/>
      <c r="E102" s="87"/>
      <c r="F102" s="87"/>
      <c r="G102" s="87"/>
      <c r="H102" s="87"/>
      <c r="I102" s="87"/>
      <c r="K102" s="87"/>
      <c r="L102" s="87"/>
      <c r="O102" s="87"/>
      <c r="P102" s="87"/>
      <c r="Q102" s="51" t="s">
        <v>90</v>
      </c>
      <c r="S102" s="35"/>
    </row>
    <row r="103" spans="2:19" s="46" customFormat="1" x14ac:dyDescent="0.2">
      <c r="B103" s="87"/>
      <c r="C103" s="88"/>
      <c r="D103" s="87"/>
      <c r="E103" s="87"/>
      <c r="F103" s="87"/>
      <c r="G103" s="87"/>
      <c r="H103" s="87"/>
      <c r="I103" s="87"/>
      <c r="K103" s="87"/>
      <c r="L103" s="87"/>
      <c r="M103" s="88"/>
      <c r="N103" s="87"/>
      <c r="O103" s="87"/>
      <c r="P103" s="87"/>
      <c r="Q103" s="51" t="s">
        <v>92</v>
      </c>
      <c r="S103" s="35"/>
    </row>
    <row r="104" spans="2:19" s="46" customFormat="1" x14ac:dyDescent="0.2">
      <c r="B104" s="87"/>
      <c r="C104" s="88"/>
      <c r="D104" s="87"/>
      <c r="E104" s="87"/>
      <c r="F104" s="87"/>
      <c r="G104" s="87"/>
      <c r="H104" s="87"/>
      <c r="I104" s="87"/>
      <c r="K104" s="87"/>
      <c r="L104" s="87"/>
      <c r="M104" s="87"/>
      <c r="N104" s="87" t="s">
        <v>95</v>
      </c>
      <c r="O104" s="87"/>
      <c r="P104" s="87"/>
      <c r="Q104" s="51" t="s">
        <v>96</v>
      </c>
      <c r="S104" s="35"/>
    </row>
    <row r="105" spans="2:19" s="46" customFormat="1" x14ac:dyDescent="0.2">
      <c r="B105" s="87"/>
      <c r="C105" s="88"/>
      <c r="D105" s="87"/>
      <c r="E105" s="87"/>
      <c r="F105" s="87"/>
      <c r="G105" s="87"/>
      <c r="H105" s="87"/>
      <c r="I105" s="87"/>
      <c r="K105" s="87"/>
      <c r="L105" s="87"/>
      <c r="M105" s="87"/>
      <c r="N105" s="87"/>
      <c r="O105" s="87"/>
      <c r="P105" s="87"/>
      <c r="S105" s="35"/>
    </row>
    <row r="106" spans="2:19" s="46" customFormat="1" x14ac:dyDescent="0.2">
      <c r="B106" s="87"/>
      <c r="C106" s="88"/>
      <c r="D106" s="87"/>
      <c r="E106" s="87"/>
      <c r="F106" s="87"/>
      <c r="G106" s="87"/>
      <c r="H106" s="87"/>
      <c r="I106" s="87"/>
      <c r="K106" s="87"/>
      <c r="L106" s="87"/>
      <c r="M106" s="87"/>
      <c r="N106" s="87"/>
      <c r="O106" s="87"/>
      <c r="P106" s="87"/>
      <c r="S106" s="35"/>
    </row>
    <row r="107" spans="2:19" s="46" customFormat="1" x14ac:dyDescent="0.2">
      <c r="B107" s="87"/>
      <c r="C107" s="87"/>
      <c r="D107" s="87"/>
      <c r="E107" s="87"/>
      <c r="F107" s="87"/>
      <c r="G107" s="87"/>
      <c r="H107" s="87"/>
      <c r="I107" s="87"/>
      <c r="K107" s="87"/>
      <c r="L107" s="87"/>
      <c r="M107" s="87"/>
      <c r="N107" s="87"/>
      <c r="O107" s="87"/>
      <c r="P107" s="87"/>
      <c r="S107" s="35"/>
    </row>
    <row r="108" spans="2:19" s="46" customFormat="1" x14ac:dyDescent="0.2">
      <c r="B108" s="87"/>
      <c r="C108" s="87"/>
      <c r="D108" s="87"/>
      <c r="E108" s="87"/>
      <c r="F108" s="87"/>
      <c r="G108" s="87"/>
      <c r="H108" s="87"/>
      <c r="I108" s="87"/>
      <c r="K108" s="87"/>
      <c r="L108" s="87"/>
      <c r="M108" s="87"/>
      <c r="N108" s="87"/>
      <c r="O108" s="87"/>
      <c r="P108" s="87"/>
      <c r="S108" s="35"/>
    </row>
    <row r="109" spans="2:19" s="46" customFormat="1" x14ac:dyDescent="0.2">
      <c r="B109" s="87"/>
      <c r="C109" s="87"/>
      <c r="D109" s="87"/>
      <c r="E109" s="87"/>
      <c r="F109" s="87"/>
      <c r="G109" s="87"/>
      <c r="H109" s="87"/>
      <c r="I109" s="87"/>
      <c r="K109" s="87"/>
      <c r="L109" s="87"/>
      <c r="M109" s="87"/>
      <c r="N109" s="87"/>
      <c r="O109" s="87"/>
      <c r="P109" s="87"/>
      <c r="Q109" s="51">
        <v>2015</v>
      </c>
      <c r="S109" s="35"/>
    </row>
    <row r="110" spans="2:19" s="46" customFormat="1" ht="12.75" customHeight="1" x14ac:dyDescent="0.2">
      <c r="B110" s="87"/>
      <c r="C110" s="87"/>
      <c r="D110" s="87"/>
      <c r="E110" s="87"/>
      <c r="F110" s="87"/>
      <c r="G110" s="87"/>
      <c r="H110" s="87"/>
      <c r="I110" s="87"/>
      <c r="Q110" s="51">
        <v>2016</v>
      </c>
      <c r="S110" s="35"/>
    </row>
    <row r="111" spans="2:19" s="46" customFormat="1" x14ac:dyDescent="0.2">
      <c r="B111" s="87"/>
      <c r="C111" s="87"/>
      <c r="D111" s="87"/>
      <c r="E111" s="87"/>
      <c r="F111" s="87"/>
      <c r="G111" s="87"/>
      <c r="H111" s="87"/>
      <c r="I111" s="87"/>
      <c r="Q111" s="51">
        <v>2017</v>
      </c>
      <c r="S111" s="35"/>
    </row>
    <row r="112" spans="2:19" s="46" customFormat="1" x14ac:dyDescent="0.2">
      <c r="C112" s="87"/>
      <c r="H112" s="87"/>
      <c r="I112" s="87"/>
      <c r="Q112" s="51">
        <v>2018</v>
      </c>
      <c r="S112" s="35"/>
    </row>
    <row r="113" spans="2:19" s="46" customFormat="1" x14ac:dyDescent="0.2">
      <c r="C113" s="87"/>
      <c r="H113" s="87"/>
      <c r="I113" s="87"/>
      <c r="S113" s="35"/>
    </row>
    <row r="114" spans="2:19" s="46" customFormat="1" x14ac:dyDescent="0.2">
      <c r="C114" s="87"/>
      <c r="H114" s="87"/>
      <c r="I114" s="87"/>
      <c r="S114" s="35"/>
    </row>
    <row r="115" spans="2:19" s="46" customFormat="1" x14ac:dyDescent="0.2">
      <c r="B115" s="53"/>
      <c r="C115" s="87"/>
      <c r="H115" s="87"/>
      <c r="I115" s="87"/>
      <c r="S115" s="35"/>
    </row>
    <row r="116" spans="2:19" s="46" customFormat="1" x14ac:dyDescent="0.2">
      <c r="B116" s="53"/>
      <c r="C116" s="87"/>
      <c r="H116" s="87"/>
      <c r="I116" s="87"/>
      <c r="S116" s="35"/>
    </row>
    <row r="117" spans="2:19" s="46" customFormat="1" x14ac:dyDescent="0.2">
      <c r="B117" s="53"/>
      <c r="C117" s="87"/>
      <c r="H117" s="87"/>
      <c r="I117" s="87"/>
      <c r="S117" s="35"/>
    </row>
    <row r="118" spans="2:19" s="46" customFormat="1" x14ac:dyDescent="0.2">
      <c r="B118" s="53"/>
      <c r="C118" s="87"/>
      <c r="H118" s="87"/>
      <c r="I118" s="87"/>
      <c r="S118" s="35"/>
    </row>
    <row r="119" spans="2:19" s="46" customFormat="1" x14ac:dyDescent="0.2">
      <c r="B119" s="53"/>
      <c r="C119" s="87"/>
      <c r="H119" s="87"/>
      <c r="I119" s="87"/>
      <c r="S119" s="35"/>
    </row>
    <row r="120" spans="2:19" s="46" customFormat="1" x14ac:dyDescent="0.2">
      <c r="B120" s="53"/>
      <c r="C120" s="87"/>
      <c r="H120" s="87"/>
      <c r="I120" s="87"/>
      <c r="S120" s="35"/>
    </row>
    <row r="121" spans="2:19" s="46" customFormat="1" x14ac:dyDescent="0.2">
      <c r="B121" s="53"/>
      <c r="C121" s="87"/>
      <c r="H121" s="87"/>
      <c r="I121" s="87"/>
      <c r="S121" s="35"/>
    </row>
    <row r="122" spans="2:19" s="46" customFormat="1" x14ac:dyDescent="0.2">
      <c r="B122" s="54"/>
      <c r="C122" s="87"/>
      <c r="H122" s="87"/>
      <c r="I122" s="87"/>
      <c r="S122" s="35"/>
    </row>
    <row r="123" spans="2:19" s="46" customFormat="1" x14ac:dyDescent="0.2">
      <c r="B123" s="54"/>
      <c r="C123" s="87"/>
      <c r="H123" s="87"/>
      <c r="I123" s="87"/>
      <c r="S123" s="35"/>
    </row>
    <row r="124" spans="2:19" s="46" customFormat="1" x14ac:dyDescent="0.2">
      <c r="C124" s="87"/>
      <c r="H124" s="87"/>
      <c r="I124" s="87"/>
      <c r="S124" s="35"/>
    </row>
    <row r="125" spans="2:19" s="46" customFormat="1" x14ac:dyDescent="0.2">
      <c r="B125" s="55"/>
      <c r="C125" s="87"/>
      <c r="F125" s="87"/>
      <c r="I125" s="87"/>
      <c r="S125" s="35"/>
    </row>
    <row r="126" spans="2:19" s="46" customFormat="1" x14ac:dyDescent="0.2">
      <c r="B126" s="55"/>
      <c r="C126" s="87"/>
      <c r="F126" s="87"/>
      <c r="I126" s="87"/>
      <c r="S126" s="35"/>
    </row>
    <row r="127" spans="2:19" s="46" customFormat="1" x14ac:dyDescent="0.2">
      <c r="B127" s="55"/>
      <c r="C127" s="87"/>
      <c r="F127" s="87"/>
      <c r="I127" s="47"/>
      <c r="J127" s="47"/>
      <c r="K127" s="47"/>
      <c r="S127" s="35"/>
    </row>
    <row r="128" spans="2:19" s="46" customFormat="1" x14ac:dyDescent="0.2">
      <c r="B128" s="55"/>
      <c r="C128" s="87"/>
      <c r="F128" s="87"/>
      <c r="G128" s="87"/>
      <c r="H128" s="47"/>
      <c r="I128" s="47"/>
      <c r="J128" s="47"/>
      <c r="K128" s="47"/>
      <c r="S128" s="35"/>
    </row>
    <row r="129" spans="2:19" s="46" customFormat="1" x14ac:dyDescent="0.2">
      <c r="B129" s="120" t="s">
        <v>184</v>
      </c>
      <c r="C129" s="87"/>
      <c r="F129" s="87"/>
      <c r="G129" s="87"/>
      <c r="H129" s="47"/>
      <c r="I129" s="47"/>
      <c r="J129" s="47"/>
      <c r="K129" s="47"/>
      <c r="S129" s="35"/>
    </row>
    <row r="130" spans="2:19" s="46" customFormat="1" x14ac:dyDescent="0.2">
      <c r="B130" s="120" t="s">
        <v>185</v>
      </c>
      <c r="C130" s="87"/>
      <c r="F130" s="87"/>
      <c r="G130" s="87"/>
      <c r="H130" s="47"/>
      <c r="I130" s="47"/>
      <c r="J130" s="47"/>
      <c r="K130" s="47"/>
      <c r="S130" s="35"/>
    </row>
    <row r="131" spans="2:19" s="46" customFormat="1" x14ac:dyDescent="0.2">
      <c r="B131" s="120" t="s">
        <v>186</v>
      </c>
      <c r="C131" s="87"/>
      <c r="F131" s="87"/>
      <c r="G131" s="87"/>
      <c r="H131" s="47"/>
      <c r="I131" s="47"/>
      <c r="J131" s="47"/>
      <c r="K131" s="47"/>
      <c r="S131" s="35"/>
    </row>
    <row r="132" spans="2:19" s="46" customFormat="1" x14ac:dyDescent="0.2">
      <c r="B132" s="120" t="s">
        <v>155</v>
      </c>
      <c r="C132" s="87"/>
      <c r="F132" s="87"/>
      <c r="G132" s="87"/>
      <c r="H132" s="47"/>
      <c r="I132" s="47"/>
      <c r="J132" s="47"/>
      <c r="K132" s="47"/>
      <c r="S132" s="35"/>
    </row>
    <row r="133" spans="2:19" s="46" customFormat="1" x14ac:dyDescent="0.2">
      <c r="B133" s="120" t="s">
        <v>187</v>
      </c>
      <c r="C133" s="87"/>
      <c r="F133" s="87"/>
      <c r="G133" s="87"/>
      <c r="H133" s="47"/>
      <c r="I133" s="47"/>
      <c r="J133" s="47"/>
      <c r="K133" s="47"/>
      <c r="S133" s="35"/>
    </row>
    <row r="134" spans="2:19" s="48" customFormat="1" x14ac:dyDescent="0.2">
      <c r="B134" s="120" t="s">
        <v>188</v>
      </c>
      <c r="C134" s="87"/>
      <c r="F134" s="87"/>
      <c r="G134" s="87"/>
      <c r="H134" s="47"/>
      <c r="I134" s="47"/>
      <c r="J134" s="47"/>
      <c r="K134" s="47"/>
      <c r="S134" s="29"/>
    </row>
    <row r="135" spans="2:19" s="48" customFormat="1" x14ac:dyDescent="0.2">
      <c r="B135" s="120" t="s">
        <v>189</v>
      </c>
      <c r="C135" s="87"/>
      <c r="F135" s="87"/>
      <c r="G135" s="87"/>
      <c r="H135" s="47"/>
      <c r="I135" s="47"/>
      <c r="J135" s="47"/>
      <c r="K135" s="47"/>
      <c r="S135" s="29"/>
    </row>
    <row r="136" spans="2:19" s="48" customFormat="1" x14ac:dyDescent="0.2">
      <c r="B136" s="52" t="s">
        <v>100</v>
      </c>
      <c r="C136" s="87"/>
      <c r="F136" s="87"/>
      <c r="G136" s="87"/>
      <c r="H136" s="47"/>
      <c r="I136" s="47"/>
      <c r="J136" s="47"/>
      <c r="K136" s="47"/>
      <c r="S136" s="29"/>
    </row>
    <row r="137" spans="2:19" s="48" customFormat="1" x14ac:dyDescent="0.2">
      <c r="B137" s="52" t="s">
        <v>190</v>
      </c>
      <c r="C137" s="87"/>
      <c r="F137" s="87"/>
      <c r="G137" s="87"/>
      <c r="H137" s="47"/>
      <c r="I137" s="47"/>
      <c r="J137" s="47"/>
      <c r="K137" s="47"/>
      <c r="S137" s="29"/>
    </row>
    <row r="138" spans="2:19" s="48" customFormat="1" x14ac:dyDescent="0.2">
      <c r="B138" s="52" t="s">
        <v>94</v>
      </c>
      <c r="C138" s="87"/>
      <c r="F138" s="87"/>
      <c r="G138" s="87"/>
      <c r="H138" s="47"/>
      <c r="I138" s="47"/>
      <c r="J138" s="47"/>
      <c r="K138" s="47"/>
      <c r="S138" s="29"/>
    </row>
    <row r="139" spans="2:19" s="48" customFormat="1" x14ac:dyDescent="0.2">
      <c r="B139" s="52" t="s">
        <v>191</v>
      </c>
      <c r="C139" s="87"/>
      <c r="F139" s="87"/>
      <c r="G139" s="87"/>
      <c r="H139" s="47"/>
      <c r="I139" s="47"/>
      <c r="J139" s="47"/>
      <c r="K139" s="47"/>
      <c r="S139" s="29"/>
    </row>
    <row r="140" spans="2:19" s="48" customFormat="1" x14ac:dyDescent="0.2">
      <c r="B140" s="52" t="s">
        <v>106</v>
      </c>
      <c r="C140" s="87"/>
      <c r="F140" s="87"/>
      <c r="G140" s="87"/>
      <c r="J140" s="47"/>
      <c r="K140" s="47"/>
      <c r="S140" s="29"/>
    </row>
    <row r="141" spans="2:19" s="48" customFormat="1" x14ac:dyDescent="0.2">
      <c r="B141" s="52" t="s">
        <v>192</v>
      </c>
      <c r="C141" s="87"/>
      <c r="F141" s="87"/>
      <c r="G141" s="87"/>
      <c r="S141" s="29"/>
    </row>
    <row r="142" spans="2:19" s="48" customFormat="1" x14ac:dyDescent="0.2">
      <c r="B142" s="52" t="s">
        <v>113</v>
      </c>
      <c r="C142" s="87"/>
      <c r="F142" s="87"/>
      <c r="G142" s="87"/>
      <c r="S142" s="29"/>
    </row>
    <row r="143" spans="2:19" s="48" customFormat="1" x14ac:dyDescent="0.2">
      <c r="B143" s="52" t="s">
        <v>193</v>
      </c>
      <c r="C143" s="87"/>
      <c r="F143" s="87"/>
      <c r="G143" s="87"/>
      <c r="S143" s="29"/>
    </row>
    <row r="144" spans="2:19" s="48" customFormat="1" x14ac:dyDescent="0.2">
      <c r="B144" s="52" t="s">
        <v>194</v>
      </c>
      <c r="C144" s="87"/>
      <c r="F144" s="87"/>
      <c r="G144" s="87"/>
      <c r="S144" s="29"/>
    </row>
    <row r="145" spans="2:7" x14ac:dyDescent="0.2">
      <c r="B145" s="89" t="s">
        <v>195</v>
      </c>
      <c r="C145" s="87"/>
      <c r="F145" s="87"/>
      <c r="G145" s="87"/>
    </row>
    <row r="146" spans="2:7" x14ac:dyDescent="0.2">
      <c r="B146" s="52" t="s">
        <v>196</v>
      </c>
      <c r="C146" s="87"/>
      <c r="F146" s="87"/>
      <c r="G146" s="87"/>
    </row>
    <row r="147" spans="2:7" x14ac:dyDescent="0.2">
      <c r="B147" s="52" t="s">
        <v>197</v>
      </c>
      <c r="C147" s="87"/>
      <c r="F147" s="87"/>
      <c r="G147" s="87"/>
    </row>
    <row r="148" spans="2:7" x14ac:dyDescent="0.2">
      <c r="B148" s="52" t="s">
        <v>198</v>
      </c>
      <c r="C148" s="87"/>
      <c r="F148" s="87"/>
      <c r="G148" s="87"/>
    </row>
    <row r="149" spans="2:7" x14ac:dyDescent="0.2">
      <c r="B149" s="52" t="s">
        <v>199</v>
      </c>
      <c r="C149" s="87"/>
      <c r="F149" s="87"/>
      <c r="G149" s="87"/>
    </row>
    <row r="150" spans="2:7" x14ac:dyDescent="0.2">
      <c r="B150" s="52" t="s">
        <v>200</v>
      </c>
      <c r="C150" s="87"/>
      <c r="F150" s="87"/>
      <c r="G150" s="87"/>
    </row>
    <row r="151" spans="2:7" x14ac:dyDescent="0.2">
      <c r="B151" s="52" t="s">
        <v>201</v>
      </c>
      <c r="C151" s="87"/>
      <c r="F151" s="87"/>
      <c r="G151" s="87"/>
    </row>
    <row r="152" spans="2:7" x14ac:dyDescent="0.2">
      <c r="B152" s="52" t="s">
        <v>202</v>
      </c>
      <c r="C152" s="87"/>
    </row>
    <row r="153" spans="2:7" x14ac:dyDescent="0.2">
      <c r="B153" s="52" t="s">
        <v>203</v>
      </c>
      <c r="C153" s="87"/>
    </row>
    <row r="154" spans="2:7" x14ac:dyDescent="0.2">
      <c r="B154" s="52" t="s">
        <v>204</v>
      </c>
      <c r="C154" s="87"/>
    </row>
    <row r="155" spans="2:7" x14ac:dyDescent="0.2">
      <c r="B155" s="52" t="s">
        <v>15</v>
      </c>
      <c r="C155" s="87"/>
    </row>
    <row r="156" spans="2:7" x14ac:dyDescent="0.2">
      <c r="B156" s="52" t="s">
        <v>98</v>
      </c>
      <c r="C156" s="87"/>
    </row>
    <row r="157" spans="2:7" x14ac:dyDescent="0.2">
      <c r="B157" s="52" t="s">
        <v>102</v>
      </c>
      <c r="C157" s="87"/>
    </row>
    <row r="158" spans="2:7" x14ac:dyDescent="0.2">
      <c r="B158" s="52" t="s">
        <v>104</v>
      </c>
      <c r="C158" s="87"/>
    </row>
    <row r="159" spans="2:7" x14ac:dyDescent="0.2">
      <c r="B159" s="52" t="s">
        <v>107</v>
      </c>
      <c r="C159" s="87"/>
    </row>
    <row r="160" spans="2:7" x14ac:dyDescent="0.2">
      <c r="B160" s="52" t="s">
        <v>105</v>
      </c>
      <c r="C160" s="87"/>
    </row>
    <row r="161" spans="2:3" x14ac:dyDescent="0.2">
      <c r="B161" s="52" t="s">
        <v>101</v>
      </c>
      <c r="C161" s="87"/>
    </row>
    <row r="162" spans="2:3" x14ac:dyDescent="0.2">
      <c r="B162" s="52" t="s">
        <v>103</v>
      </c>
    </row>
    <row r="163" spans="2:3" x14ac:dyDescent="0.2">
      <c r="B163" s="46"/>
    </row>
    <row r="164" spans="2:3" x14ac:dyDescent="0.2">
      <c r="B164" s="46"/>
    </row>
    <row r="165" spans="2:3" x14ac:dyDescent="0.2">
      <c r="B165" s="46"/>
    </row>
    <row r="166" spans="2:3" x14ac:dyDescent="0.2">
      <c r="B166" s="46" t="s">
        <v>205</v>
      </c>
    </row>
    <row r="167" spans="2:3" x14ac:dyDescent="0.2">
      <c r="B167" s="51" t="s">
        <v>80</v>
      </c>
    </row>
    <row r="168" spans="2:3" x14ac:dyDescent="0.2">
      <c r="B168" s="51" t="s">
        <v>89</v>
      </c>
    </row>
    <row r="169" spans="2:3" x14ac:dyDescent="0.2">
      <c r="B169" s="46"/>
    </row>
    <row r="170" spans="2:3" x14ac:dyDescent="0.2">
      <c r="B170" s="53"/>
    </row>
    <row r="171" spans="2:3" x14ac:dyDescent="0.2">
      <c r="B171" s="53"/>
    </row>
    <row r="172" spans="2:3" x14ac:dyDescent="0.2">
      <c r="B172" s="56"/>
    </row>
    <row r="173" spans="2:3" x14ac:dyDescent="0.2">
      <c r="B173" s="56"/>
    </row>
    <row r="174" spans="2:3" x14ac:dyDescent="0.2">
      <c r="B174" s="56"/>
    </row>
    <row r="175" spans="2:3" x14ac:dyDescent="0.2">
      <c r="B175" s="56"/>
    </row>
    <row r="176" spans="2:3" x14ac:dyDescent="0.2">
      <c r="B176" s="56"/>
    </row>
  </sheetData>
  <mergeCells count="74">
    <mergeCell ref="N3:P3"/>
    <mergeCell ref="B21:P21"/>
    <mergeCell ref="C2:M2"/>
    <mergeCell ref="C10:I10"/>
    <mergeCell ref="B35:P35"/>
    <mergeCell ref="C71:P71"/>
    <mergeCell ref="N4:P4"/>
    <mergeCell ref="C39:G39"/>
    <mergeCell ref="C36:P36"/>
    <mergeCell ref="D28:G28"/>
    <mergeCell ref="C70:P70"/>
    <mergeCell ref="B25:P25"/>
    <mergeCell ref="M40:P40"/>
    <mergeCell ref="C32:P32"/>
    <mergeCell ref="H42:L42"/>
    <mergeCell ref="B46:P46"/>
    <mergeCell ref="B31:P31"/>
    <mergeCell ref="B27:P27"/>
    <mergeCell ref="B20:P20"/>
    <mergeCell ref="K28:M28"/>
    <mergeCell ref="B69:B72"/>
    <mergeCell ref="C12:P12"/>
    <mergeCell ref="N28:O28"/>
    <mergeCell ref="C72:P72"/>
    <mergeCell ref="A68:Q68"/>
    <mergeCell ref="M42:P42"/>
    <mergeCell ref="C74:P74"/>
    <mergeCell ref="H40:L40"/>
    <mergeCell ref="B29:P29"/>
    <mergeCell ref="C26:P26"/>
    <mergeCell ref="C4:M4"/>
    <mergeCell ref="B38:P38"/>
    <mergeCell ref="B48:B49"/>
    <mergeCell ref="C73:P73"/>
    <mergeCell ref="H39:L39"/>
    <mergeCell ref="H28:J28"/>
    <mergeCell ref="B7:P8"/>
    <mergeCell ref="N10:P10"/>
    <mergeCell ref="B19:P19"/>
    <mergeCell ref="M43:P43"/>
    <mergeCell ref="C44:G44"/>
    <mergeCell ref="C41:G41"/>
    <mergeCell ref="B52:P67"/>
    <mergeCell ref="B17:P17"/>
    <mergeCell ref="B13:P13"/>
    <mergeCell ref="C14:P14"/>
    <mergeCell ref="B2:B5"/>
    <mergeCell ref="C16:P16"/>
    <mergeCell ref="M44:P44"/>
    <mergeCell ref="C40:G40"/>
    <mergeCell ref="B9:P9"/>
    <mergeCell ref="C22:P22"/>
    <mergeCell ref="J10:M10"/>
    <mergeCell ref="B15:P15"/>
    <mergeCell ref="B33:P33"/>
    <mergeCell ref="M39:P39"/>
    <mergeCell ref="C43:G43"/>
    <mergeCell ref="B51:P51"/>
    <mergeCell ref="C18:P18"/>
    <mergeCell ref="B11:P11"/>
    <mergeCell ref="C3:M3"/>
    <mergeCell ref="C69:P69"/>
    <mergeCell ref="N2:P2"/>
    <mergeCell ref="M41:P41"/>
    <mergeCell ref="H43:L43"/>
    <mergeCell ref="C42:G42"/>
    <mergeCell ref="C34:P34"/>
    <mergeCell ref="C30:P30"/>
    <mergeCell ref="C24:P24"/>
    <mergeCell ref="N5:P5"/>
    <mergeCell ref="B23:P23"/>
    <mergeCell ref="C5:M5"/>
    <mergeCell ref="H44:L44"/>
    <mergeCell ref="H41:L41"/>
  </mergeCells>
  <conditionalFormatting sqref="F49">
    <cfRule type="cellIs" dxfId="47" priority="81" stopIfTrue="1" operator="equal">
      <formula>"0"</formula>
    </cfRule>
    <cfRule type="cellIs" dxfId="46" priority="82" stopIfTrue="1" operator="lessThanOrEqual">
      <formula>$S$5</formula>
    </cfRule>
    <cfRule type="cellIs" dxfId="45" priority="83" stopIfTrue="1" operator="greaterThanOrEqual">
      <formula>$S$2</formula>
    </cfRule>
    <cfRule type="cellIs" dxfId="44" priority="84" stopIfTrue="1" operator="between">
      <formula>$S$3</formula>
      <formula>$S$4</formula>
    </cfRule>
  </conditionalFormatting>
  <conditionalFormatting sqref="I49">
    <cfRule type="cellIs" dxfId="43" priority="13" stopIfTrue="1" operator="equal">
      <formula>"0"</formula>
    </cfRule>
    <cfRule type="cellIs" dxfId="42" priority="14" stopIfTrue="1" operator="lessThanOrEqual">
      <formula>$S$5</formula>
    </cfRule>
    <cfRule type="cellIs" dxfId="41" priority="15" stopIfTrue="1" operator="greaterThanOrEqual">
      <formula>$S$2</formula>
    </cfRule>
    <cfRule type="cellIs" dxfId="40" priority="16" stopIfTrue="1" operator="between">
      <formula>$S$3</formula>
      <formula>$S$4</formula>
    </cfRule>
  </conditionalFormatting>
  <conditionalFormatting sqref="L49">
    <cfRule type="cellIs" dxfId="39" priority="9" stopIfTrue="1" operator="equal">
      <formula>"0"</formula>
    </cfRule>
    <cfRule type="cellIs" dxfId="38" priority="10" stopIfTrue="1" operator="lessThanOrEqual">
      <formula>$S$5</formula>
    </cfRule>
    <cfRule type="cellIs" dxfId="37" priority="11" stopIfTrue="1" operator="greaterThanOrEqual">
      <formula>$S$2</formula>
    </cfRule>
    <cfRule type="cellIs" dxfId="36" priority="12" stopIfTrue="1" operator="between">
      <formula>$S$3</formula>
      <formula>$S$4</formula>
    </cfRule>
  </conditionalFormatting>
  <conditionalFormatting sqref="O49:P49">
    <cfRule type="cellIs" dxfId="35" priority="1" stopIfTrue="1" operator="equal">
      <formula>"0"</formula>
    </cfRule>
    <cfRule type="cellIs" dxfId="34" priority="2" stopIfTrue="1" operator="lessThanOrEqual">
      <formula>$S$5</formula>
    </cfRule>
    <cfRule type="cellIs" dxfId="33" priority="3" stopIfTrue="1" operator="greaterThanOrEqual">
      <formula>$S$2</formula>
    </cfRule>
    <cfRule type="cellIs" dxfId="32" priority="4" stopIfTrue="1" operator="between">
      <formula>$S$3</formula>
      <formula>$S$4</formula>
    </cfRule>
  </conditionalFormatting>
  <dataValidations count="6">
    <dataValidation type="list" allowBlank="1" showInputMessage="1" showErrorMessage="1" sqref="C18:P18" xr:uid="{00000000-0002-0000-0400-000000000000}">
      <formula1>$B$129:$B$135</formula1>
    </dataValidation>
    <dataValidation type="list" allowBlank="1" showInputMessage="1" showErrorMessage="1" sqref="C32:P32 C34:P34 C36:P36" xr:uid="{00000000-0002-0000-0400-000001000000}">
      <formula1>$Q$99:$Q$104</formula1>
    </dataValidation>
    <dataValidation type="list" allowBlank="1" showInputMessage="1" showErrorMessage="1" sqref="N10:P10" xr:uid="{00000000-0002-0000-0400-000002000000}">
      <formula1>"Economicos,Eficiencia,Eficacia, Efectividad,Calidad"</formula1>
    </dataValidation>
    <dataValidation type="list" allowBlank="1" showInputMessage="1" showErrorMessage="1" sqref="C10:I10" xr:uid="{00000000-0002-0000-0400-000003000000}">
      <formula1>"2023,2024,2025,2026,2027"</formula1>
    </dataValidation>
    <dataValidation type="list" allowBlank="1" showInputMessage="1" showErrorMessage="1" sqref="C12:P12" xr:uid="{00000000-0002-0000-0400-000004000000}">
      <formula1>$B$136:$B$162</formula1>
    </dataValidation>
    <dataValidation type="list" allowBlank="1" showInputMessage="1" showErrorMessage="1" sqref="C74:P74" xr:uid="{00000000-0002-0000-0400-000005000000}">
      <formula1>$B$167:$B$168</formula1>
    </dataValidation>
  </dataValidations>
  <pageMargins left="0.7" right="0.7" top="0.75" bottom="0.75" header="0.3" footer="0.3"/>
  <pageSetup orientation="portrait"/>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46"/>
  <sheetViews>
    <sheetView zoomScale="70" zoomScaleNormal="70" workbookViewId="0">
      <selection activeCell="I12" sqref="I12"/>
    </sheetView>
  </sheetViews>
  <sheetFormatPr baseColWidth="10" defaultColWidth="11.42578125" defaultRowHeight="30" customHeight="1" x14ac:dyDescent="0.2"/>
  <cols>
    <col min="1" max="1" width="28.5703125" style="72" customWidth="1"/>
    <col min="2" max="2" width="27" style="49" bestFit="1" customWidth="1"/>
    <col min="3" max="12" width="15.7109375" style="49" customWidth="1"/>
    <col min="13" max="13" width="5.28515625" style="49" customWidth="1"/>
    <col min="14" max="14" width="18" style="49" customWidth="1"/>
    <col min="15" max="15" width="53.7109375" style="49" customWidth="1"/>
    <col min="19" max="19" width="11.42578125" style="35" hidden="1" customWidth="1"/>
    <col min="20" max="20" width="11.42578125" customWidth="1"/>
    <col min="21" max="21" width="11.42578125" style="49" customWidth="1"/>
    <col min="22" max="16384" width="11.42578125" style="49"/>
  </cols>
  <sheetData>
    <row r="1" spans="1:22" ht="30" customHeight="1" x14ac:dyDescent="0.25">
      <c r="A1" s="275"/>
      <c r="B1" s="270" t="s">
        <v>0</v>
      </c>
      <c r="C1" s="134"/>
      <c r="D1" s="134"/>
      <c r="E1" s="134"/>
      <c r="F1" s="134"/>
      <c r="G1" s="134"/>
      <c r="H1" s="134"/>
      <c r="I1" s="134"/>
      <c r="J1" s="134"/>
      <c r="K1" s="134"/>
      <c r="L1" s="134"/>
      <c r="M1" s="135"/>
      <c r="N1" s="277" t="s">
        <v>1</v>
      </c>
      <c r="O1" s="135"/>
      <c r="P1" s="82"/>
      <c r="Q1" s="82"/>
      <c r="T1" s="82"/>
      <c r="U1" s="68"/>
      <c r="V1" s="68"/>
    </row>
    <row r="2" spans="1:22" ht="30" customHeight="1" x14ac:dyDescent="0.25">
      <c r="A2" s="276"/>
      <c r="B2" s="270" t="s">
        <v>123</v>
      </c>
      <c r="C2" s="134"/>
      <c r="D2" s="134"/>
      <c r="E2" s="134"/>
      <c r="F2" s="134"/>
      <c r="G2" s="134"/>
      <c r="H2" s="134"/>
      <c r="I2" s="134"/>
      <c r="J2" s="134"/>
      <c r="K2" s="134"/>
      <c r="L2" s="134"/>
      <c r="M2" s="135"/>
      <c r="N2" s="277" t="s">
        <v>150</v>
      </c>
      <c r="O2" s="135"/>
      <c r="P2" s="82"/>
      <c r="Q2" s="82"/>
      <c r="S2" s="75">
        <v>0.9</v>
      </c>
      <c r="T2" s="82"/>
      <c r="U2" s="68"/>
      <c r="V2" s="68"/>
    </row>
    <row r="3" spans="1:22" ht="30" customHeight="1" x14ac:dyDescent="0.25">
      <c r="A3" s="276"/>
      <c r="B3" s="270" t="s">
        <v>125</v>
      </c>
      <c r="C3" s="134"/>
      <c r="D3" s="134"/>
      <c r="E3" s="134"/>
      <c r="F3" s="134"/>
      <c r="G3" s="134"/>
      <c r="H3" s="134"/>
      <c r="I3" s="134"/>
      <c r="J3" s="134"/>
      <c r="K3" s="134"/>
      <c r="L3" s="134"/>
      <c r="M3" s="135"/>
      <c r="N3" s="277" t="s">
        <v>206</v>
      </c>
      <c r="O3" s="135"/>
      <c r="P3" s="82"/>
      <c r="Q3" s="82"/>
      <c r="S3" s="75">
        <v>0.89998999999999996</v>
      </c>
      <c r="T3" s="82"/>
      <c r="U3" s="68"/>
      <c r="V3" s="68"/>
    </row>
    <row r="4" spans="1:22" ht="30" customHeight="1" x14ac:dyDescent="0.25">
      <c r="A4" s="274"/>
      <c r="B4" s="270" t="s">
        <v>127</v>
      </c>
      <c r="C4" s="134"/>
      <c r="D4" s="134"/>
      <c r="E4" s="134"/>
      <c r="F4" s="134"/>
      <c r="G4" s="134"/>
      <c r="H4" s="134"/>
      <c r="I4" s="134"/>
      <c r="J4" s="134"/>
      <c r="K4" s="134"/>
      <c r="L4" s="134"/>
      <c r="M4" s="135"/>
      <c r="N4" s="285" t="s">
        <v>7</v>
      </c>
      <c r="O4" s="135"/>
      <c r="P4" s="83"/>
      <c r="Q4" s="83"/>
      <c r="S4" s="75">
        <v>0.65</v>
      </c>
      <c r="T4" s="83"/>
      <c r="U4" s="69"/>
      <c r="V4" s="69"/>
    </row>
    <row r="5" spans="1:22" ht="18" customHeight="1" x14ac:dyDescent="0.25">
      <c r="A5" s="77"/>
      <c r="B5" s="78"/>
      <c r="C5" s="79"/>
      <c r="D5" s="79"/>
      <c r="E5" s="79"/>
      <c r="F5" s="79"/>
      <c r="G5" s="79"/>
      <c r="H5" s="79"/>
      <c r="I5" s="79"/>
      <c r="J5" s="79"/>
      <c r="K5" s="79"/>
      <c r="L5" s="79"/>
      <c r="M5" s="80"/>
      <c r="N5" s="80"/>
      <c r="O5" s="80"/>
      <c r="P5" s="83"/>
      <c r="Q5" s="83"/>
      <c r="S5" s="75">
        <v>0.64999899999999999</v>
      </c>
      <c r="T5" s="83"/>
      <c r="U5" s="69"/>
      <c r="V5" s="69"/>
    </row>
    <row r="6" spans="1:22" ht="20.25" customHeight="1" x14ac:dyDescent="0.3">
      <c r="A6" s="81" t="s">
        <v>14</v>
      </c>
      <c r="B6" s="279" t="str">
        <f>SociedadesEvaluadas!C12</f>
        <v>ANALISIS FINANCIERO Y CONTABLE</v>
      </c>
      <c r="C6" s="264"/>
      <c r="D6" s="264"/>
      <c r="E6" s="264"/>
      <c r="F6" s="264"/>
      <c r="G6" s="264"/>
      <c r="H6" s="264"/>
      <c r="I6" s="264"/>
      <c r="J6" s="264"/>
      <c r="K6" s="264"/>
      <c r="L6" s="264"/>
      <c r="M6" s="264"/>
      <c r="N6" s="114"/>
      <c r="O6" s="114"/>
      <c r="S6" s="75"/>
    </row>
    <row r="7" spans="1:22" ht="11.25" customHeight="1" x14ac:dyDescent="0.2">
      <c r="A7" s="77"/>
      <c r="B7" s="78"/>
      <c r="C7" s="78"/>
      <c r="D7" s="78"/>
      <c r="E7" s="78"/>
      <c r="F7" s="78"/>
      <c r="G7" s="78"/>
      <c r="H7" s="78"/>
      <c r="I7" s="78"/>
      <c r="J7" s="78"/>
      <c r="K7" s="78"/>
      <c r="L7" s="78"/>
      <c r="M7" s="78"/>
      <c r="N7" s="78"/>
      <c r="O7" s="78"/>
      <c r="S7" s="75"/>
    </row>
    <row r="8" spans="1:22" s="70" customFormat="1" ht="30" customHeight="1" x14ac:dyDescent="0.2">
      <c r="A8" s="280" t="s">
        <v>128</v>
      </c>
      <c r="B8" s="273" t="s">
        <v>53</v>
      </c>
      <c r="C8" s="272" t="str">
        <f>SociedadesEvaluadas!C14</f>
        <v>Sociedades evaluadas</v>
      </c>
      <c r="D8" s="134"/>
      <c r="E8" s="134"/>
      <c r="F8" s="134"/>
      <c r="G8" s="134"/>
      <c r="H8" s="134"/>
      <c r="I8" s="134"/>
      <c r="J8" s="134"/>
      <c r="K8" s="134"/>
      <c r="L8" s="135"/>
      <c r="M8" s="273" t="s">
        <v>131</v>
      </c>
      <c r="N8" s="260"/>
      <c r="O8" s="283"/>
      <c r="P8" s="84"/>
      <c r="Q8" s="84"/>
      <c r="R8" s="84"/>
      <c r="S8" s="35"/>
      <c r="T8" s="84"/>
    </row>
    <row r="9" spans="1:22" s="71" customFormat="1" ht="30" customHeight="1" thickBot="1" x14ac:dyDescent="0.25">
      <c r="A9" s="276"/>
      <c r="B9" s="274"/>
      <c r="C9" s="121" t="s">
        <v>207</v>
      </c>
      <c r="D9" s="121" t="s">
        <v>130</v>
      </c>
      <c r="E9" s="121" t="s">
        <v>208</v>
      </c>
      <c r="F9" s="121" t="s">
        <v>130</v>
      </c>
      <c r="G9" s="121" t="s">
        <v>209</v>
      </c>
      <c r="H9" s="121" t="s">
        <v>130</v>
      </c>
      <c r="I9" s="121" t="s">
        <v>210</v>
      </c>
      <c r="J9" s="121" t="s">
        <v>130</v>
      </c>
      <c r="K9" s="121" t="s">
        <v>68</v>
      </c>
      <c r="L9" s="121" t="s">
        <v>130</v>
      </c>
      <c r="M9" s="284"/>
      <c r="N9" s="137"/>
      <c r="O9" s="151"/>
      <c r="P9" s="85"/>
      <c r="Q9" s="85"/>
      <c r="R9" s="85"/>
      <c r="S9" s="35"/>
      <c r="T9" s="85"/>
    </row>
    <row r="10" spans="1:22" ht="120" customHeight="1" thickBot="1" x14ac:dyDescent="0.25">
      <c r="A10" s="281" t="s">
        <v>211</v>
      </c>
      <c r="B10" s="86" t="str">
        <f>SociedadesEvaluadas!B40</f>
        <v>Número de Sociedades Evaluadas en el Periodo</v>
      </c>
      <c r="C10" s="92">
        <v>85</v>
      </c>
      <c r="D10" s="278">
        <f>IF(C10=0,"0",C10/C11)</f>
        <v>1</v>
      </c>
      <c r="E10" s="92">
        <v>69</v>
      </c>
      <c r="F10" s="278">
        <f>IF(E10=0,"0",E10/E11)</f>
        <v>1</v>
      </c>
      <c r="G10" s="92">
        <v>81</v>
      </c>
      <c r="H10" s="278">
        <f>IF(G10=0,"0",G10/G11)</f>
        <v>1</v>
      </c>
      <c r="I10" s="92">
        <v>173</v>
      </c>
      <c r="J10" s="278">
        <f>IF(I10=0,"0",I10/I11)</f>
        <v>1</v>
      </c>
      <c r="K10" s="91">
        <f>C10+E10+G10+I10</f>
        <v>408</v>
      </c>
      <c r="L10" s="278">
        <f>IF(K10=0,"0",K10/K11)</f>
        <v>1</v>
      </c>
      <c r="M10" s="271"/>
      <c r="N10" s="268"/>
      <c r="O10" s="269"/>
    </row>
    <row r="11" spans="1:22" ht="120" customHeight="1" thickBot="1" x14ac:dyDescent="0.25">
      <c r="A11" s="282"/>
      <c r="B11" s="93" t="str">
        <f>SociedadesEvaluadas!B41</f>
        <v>Total Sociedades Asignadas Programadas</v>
      </c>
      <c r="C11" s="95">
        <v>85</v>
      </c>
      <c r="D11" s="171"/>
      <c r="E11" s="95">
        <v>69</v>
      </c>
      <c r="F11" s="171"/>
      <c r="G11" s="95">
        <v>81</v>
      </c>
      <c r="H11" s="171"/>
      <c r="I11" s="95">
        <v>173</v>
      </c>
      <c r="J11" s="171"/>
      <c r="K11" s="94">
        <f>+C11+E11+G11+I11</f>
        <v>408</v>
      </c>
      <c r="L11" s="171"/>
      <c r="M11" s="267"/>
      <c r="N11" s="268"/>
      <c r="O11" s="269"/>
    </row>
    <row r="12" spans="1:22" ht="30" customHeight="1" x14ac:dyDescent="0.2">
      <c r="C12" s="73"/>
      <c r="D12" s="73"/>
      <c r="E12" s="73"/>
      <c r="F12" s="73"/>
      <c r="G12" s="73"/>
      <c r="H12" s="73"/>
      <c r="I12" s="73"/>
      <c r="J12" s="73"/>
      <c r="K12" s="73"/>
      <c r="L12" s="73"/>
    </row>
    <row r="13" spans="1:22" ht="12.75" x14ac:dyDescent="0.2"/>
    <row r="14" spans="1:22" ht="12.75" x14ac:dyDescent="0.2"/>
    <row r="15" spans="1:22" ht="12.75" x14ac:dyDescent="0.2"/>
    <row r="16" spans="1:22" ht="12.75" x14ac:dyDescent="0.2"/>
    <row r="17" ht="12.75" x14ac:dyDescent="0.2"/>
    <row r="18" ht="12.75" x14ac:dyDescent="0.2"/>
    <row r="19" ht="12.75" x14ac:dyDescent="0.2"/>
    <row r="20" ht="12.75" x14ac:dyDescent="0.2"/>
    <row r="21" ht="12.75" x14ac:dyDescent="0.2"/>
    <row r="22" ht="12.75" x14ac:dyDescent="0.2"/>
    <row r="23" ht="12.75" x14ac:dyDescent="0.2"/>
    <row r="24" ht="12.75" x14ac:dyDescent="0.2"/>
    <row r="25" ht="12.75" x14ac:dyDescent="0.2"/>
    <row r="26" ht="12.75" x14ac:dyDescent="0.2"/>
    <row r="27" ht="12.75" x14ac:dyDescent="0.2"/>
    <row r="28" ht="12.75" x14ac:dyDescent="0.2"/>
    <row r="29" ht="12.75" x14ac:dyDescent="0.2"/>
    <row r="30" ht="12.75" x14ac:dyDescent="0.2"/>
    <row r="31" ht="12.75" x14ac:dyDescent="0.2"/>
    <row r="32" ht="12.75" x14ac:dyDescent="0.2"/>
    <row r="33" ht="12.75" x14ac:dyDescent="0.2"/>
    <row r="34" ht="12.75" x14ac:dyDescent="0.2"/>
    <row r="35" ht="12.75" x14ac:dyDescent="0.2"/>
    <row r="36" ht="12.75" x14ac:dyDescent="0.2"/>
    <row r="37" ht="12.75" x14ac:dyDescent="0.2"/>
    <row r="38" ht="12.75" x14ac:dyDescent="0.2"/>
    <row r="39" ht="12.75" x14ac:dyDescent="0.2"/>
    <row r="40" ht="12.75" x14ac:dyDescent="0.2"/>
    <row r="41" ht="12.75" x14ac:dyDescent="0.2"/>
    <row r="42" ht="12.75" x14ac:dyDescent="0.2"/>
    <row r="43" ht="12.75" x14ac:dyDescent="0.2"/>
    <row r="44" ht="12.75" x14ac:dyDescent="0.2"/>
    <row r="45" ht="12.75" x14ac:dyDescent="0.2"/>
    <row r="46" ht="12.75" x14ac:dyDescent="0.2"/>
    <row r="47" ht="12.75" x14ac:dyDescent="0.2"/>
    <row r="48" ht="12.75" x14ac:dyDescent="0.2"/>
    <row r="49" ht="12.75" x14ac:dyDescent="0.2"/>
    <row r="50" ht="12.75" x14ac:dyDescent="0.2"/>
    <row r="51" ht="12.75" x14ac:dyDescent="0.2"/>
    <row r="52" ht="12.75" x14ac:dyDescent="0.2"/>
    <row r="53" ht="12.75" x14ac:dyDescent="0.2"/>
    <row r="54" ht="12.75" x14ac:dyDescent="0.2"/>
    <row r="55" ht="12.75" x14ac:dyDescent="0.2"/>
    <row r="56" ht="12.75" x14ac:dyDescent="0.2"/>
    <row r="57" ht="12.75" x14ac:dyDescent="0.2"/>
    <row r="58" ht="12.75" x14ac:dyDescent="0.2"/>
    <row r="59" ht="12.75" x14ac:dyDescent="0.2"/>
    <row r="60" ht="12.75" x14ac:dyDescent="0.2"/>
    <row r="61" ht="12.75" x14ac:dyDescent="0.2"/>
    <row r="62" ht="12.75" x14ac:dyDescent="0.2"/>
    <row r="63" ht="12.75" x14ac:dyDescent="0.2"/>
    <row r="64" ht="12.75" x14ac:dyDescent="0.2"/>
    <row r="65" spans="19:19" ht="12.75" x14ac:dyDescent="0.2"/>
    <row r="66" spans="19:19" ht="30" customHeight="1" x14ac:dyDescent="0.2">
      <c r="S66" s="76"/>
    </row>
    <row r="67" spans="19:19" ht="12.75" x14ac:dyDescent="0.2"/>
    <row r="68" spans="19:19" ht="12.75" x14ac:dyDescent="0.2"/>
    <row r="69" spans="19:19" ht="12.75" x14ac:dyDescent="0.2"/>
    <row r="70" spans="19:19" ht="12.75" x14ac:dyDescent="0.2"/>
    <row r="71" spans="19:19" ht="12.75" x14ac:dyDescent="0.2"/>
    <row r="72" spans="19:19" ht="12.75" x14ac:dyDescent="0.2"/>
    <row r="73" spans="19:19" ht="12.75" x14ac:dyDescent="0.2"/>
    <row r="74" spans="19:19" ht="12.75" x14ac:dyDescent="0.2"/>
    <row r="75" spans="19:19" ht="12.75" x14ac:dyDescent="0.2"/>
    <row r="76" spans="19:19" ht="12.75" x14ac:dyDescent="0.2"/>
    <row r="77" spans="19:19" ht="12.75" x14ac:dyDescent="0.2"/>
    <row r="78" spans="19:19" ht="12.75" x14ac:dyDescent="0.2"/>
    <row r="79" spans="19:19" ht="12.75" x14ac:dyDescent="0.2"/>
    <row r="80" spans="19:19" ht="12.75" x14ac:dyDescent="0.2"/>
    <row r="81" ht="12.75" x14ac:dyDescent="0.2"/>
    <row r="82" ht="12.75" x14ac:dyDescent="0.2"/>
    <row r="83" ht="12.75" x14ac:dyDescent="0.2"/>
    <row r="84" ht="12.75" x14ac:dyDescent="0.2"/>
    <row r="85" ht="12.75" x14ac:dyDescent="0.2"/>
    <row r="86" ht="12.75" x14ac:dyDescent="0.2"/>
    <row r="87" ht="12.75" x14ac:dyDescent="0.2"/>
    <row r="88" ht="12.75" x14ac:dyDescent="0.2"/>
    <row r="89" ht="12.75" x14ac:dyDescent="0.2"/>
    <row r="90" ht="12.75" x14ac:dyDescent="0.2"/>
    <row r="91" ht="12.75" x14ac:dyDescent="0.2"/>
    <row r="92" ht="12.75" x14ac:dyDescent="0.2"/>
    <row r="93" ht="12.75" x14ac:dyDescent="0.2"/>
    <row r="94" ht="12.75" x14ac:dyDescent="0.2"/>
    <row r="95" ht="12.75" x14ac:dyDescent="0.2"/>
    <row r="96"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row r="116" ht="12.75" x14ac:dyDescent="0.2"/>
    <row r="117" ht="12.75" x14ac:dyDescent="0.2"/>
    <row r="118" ht="12.75" x14ac:dyDescent="0.2"/>
    <row r="119" ht="12.75" x14ac:dyDescent="0.2"/>
    <row r="120" ht="12.75" x14ac:dyDescent="0.2"/>
    <row r="121" ht="12.75" x14ac:dyDescent="0.2"/>
    <row r="122" ht="12.75" x14ac:dyDescent="0.2"/>
    <row r="123" ht="12.75" x14ac:dyDescent="0.2"/>
    <row r="124" ht="12.75" x14ac:dyDescent="0.2"/>
    <row r="125" ht="12.75" x14ac:dyDescent="0.2"/>
    <row r="126" ht="12.75" x14ac:dyDescent="0.2"/>
    <row r="127" ht="12.75" x14ac:dyDescent="0.2"/>
    <row r="128" ht="12.75" x14ac:dyDescent="0.2"/>
    <row r="129" spans="19:19" ht="12.75" x14ac:dyDescent="0.2"/>
    <row r="130" spans="19:19" ht="12.75" x14ac:dyDescent="0.2"/>
    <row r="131" spans="19:19" ht="12.75" x14ac:dyDescent="0.2"/>
    <row r="132" spans="19:19" ht="12.75" x14ac:dyDescent="0.2"/>
    <row r="133" spans="19:19" ht="12.75" x14ac:dyDescent="0.2"/>
    <row r="134" spans="19:19" ht="12.75" x14ac:dyDescent="0.2"/>
    <row r="135" spans="19:19" ht="12.75" x14ac:dyDescent="0.2"/>
    <row r="136" spans="19:19" ht="30" customHeight="1" x14ac:dyDescent="0.2">
      <c r="S136" s="29"/>
    </row>
    <row r="137" spans="19:19" ht="30" customHeight="1" x14ac:dyDescent="0.2">
      <c r="S137" s="29"/>
    </row>
    <row r="138" spans="19:19" ht="30" customHeight="1" x14ac:dyDescent="0.2">
      <c r="S138" s="29"/>
    </row>
    <row r="139" spans="19:19" ht="30" customHeight="1" x14ac:dyDescent="0.2">
      <c r="S139" s="29"/>
    </row>
    <row r="140" spans="19:19" ht="30" customHeight="1" x14ac:dyDescent="0.2">
      <c r="S140" s="29"/>
    </row>
    <row r="141" spans="19:19" ht="30" customHeight="1" x14ac:dyDescent="0.2">
      <c r="S141" s="29"/>
    </row>
    <row r="142" spans="19:19" ht="30" customHeight="1" x14ac:dyDescent="0.2">
      <c r="S142" s="29"/>
    </row>
    <row r="143" spans="19:19" ht="30" customHeight="1" x14ac:dyDescent="0.2">
      <c r="S143" s="29"/>
    </row>
    <row r="144" spans="19:19" ht="30" customHeight="1" x14ac:dyDescent="0.2">
      <c r="S144" s="29"/>
    </row>
    <row r="145" spans="19:19" ht="30" customHeight="1" x14ac:dyDescent="0.2">
      <c r="S145" s="29"/>
    </row>
    <row r="146" spans="19:19" ht="30" customHeight="1" x14ac:dyDescent="0.2">
      <c r="S146" s="29"/>
    </row>
  </sheetData>
  <mergeCells count="22">
    <mergeCell ref="A8:A9"/>
    <mergeCell ref="A10:A11"/>
    <mergeCell ref="B4:M4"/>
    <mergeCell ref="D10:D11"/>
    <mergeCell ref="B3:M3"/>
    <mergeCell ref="M8:O9"/>
    <mergeCell ref="F10:F11"/>
    <mergeCell ref="H10:H11"/>
    <mergeCell ref="N4:O4"/>
    <mergeCell ref="J10:J11"/>
    <mergeCell ref="A1:A4"/>
    <mergeCell ref="B1:M1"/>
    <mergeCell ref="N3:O3"/>
    <mergeCell ref="N2:O2"/>
    <mergeCell ref="N1:O1"/>
    <mergeCell ref="M11:O11"/>
    <mergeCell ref="B2:M2"/>
    <mergeCell ref="M10:O10"/>
    <mergeCell ref="C8:L8"/>
    <mergeCell ref="B8:B9"/>
    <mergeCell ref="L10:L11"/>
    <mergeCell ref="B6:M6"/>
  </mergeCells>
  <pageMargins left="0.7" right="0.7" top="0.75" bottom="0.75" header="0.3" footer="0.3"/>
  <pageSetup orientation="portrait"/>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176"/>
  <sheetViews>
    <sheetView zoomScale="85" zoomScaleNormal="85" workbookViewId="0">
      <selection activeCell="B1" sqref="B1"/>
    </sheetView>
  </sheetViews>
  <sheetFormatPr baseColWidth="10" defaultColWidth="11.42578125" defaultRowHeight="12.75" x14ac:dyDescent="0.2"/>
  <cols>
    <col min="1" max="1" width="1.28515625" style="45" customWidth="1"/>
    <col min="2" max="2" width="30" style="45" customWidth="1"/>
    <col min="3" max="3" width="16.85546875" style="45" customWidth="1"/>
    <col min="4" max="4" width="5" style="45" bestFit="1" customWidth="1"/>
    <col min="5" max="5" width="4.7109375" style="45" bestFit="1" customWidth="1"/>
    <col min="6" max="6" width="9.5703125" style="45" bestFit="1" customWidth="1"/>
    <col min="7" max="7" width="5.42578125" style="45" bestFit="1" customWidth="1"/>
    <col min="8" max="8" width="5.140625" style="45" bestFit="1" customWidth="1"/>
    <col min="9" max="9" width="9.5703125" style="45" bestFit="1" customWidth="1"/>
    <col min="10" max="10" width="4.140625" style="45" bestFit="1" customWidth="1"/>
    <col min="11" max="11" width="6.42578125" style="45" bestFit="1" customWidth="1"/>
    <col min="12" max="12" width="9.5703125" style="45" bestFit="1" customWidth="1"/>
    <col min="13" max="13" width="8.42578125" style="45" customWidth="1"/>
    <col min="14" max="14" width="6.42578125" style="45" customWidth="1"/>
    <col min="15" max="15" width="11" style="45" customWidth="1"/>
    <col min="16" max="16" width="10.85546875" style="45" customWidth="1"/>
    <col min="17" max="18" width="11.7109375" style="45" customWidth="1"/>
    <col min="19" max="19" width="11.42578125" style="35" hidden="1" customWidth="1"/>
    <col min="20" max="20" width="11.42578125" style="45" customWidth="1"/>
    <col min="21" max="16384" width="11.42578125" style="45"/>
  </cols>
  <sheetData>
    <row r="1" spans="1:19" ht="6" customHeight="1" thickBot="1" x14ac:dyDescent="0.25">
      <c r="B1" s="3"/>
      <c r="C1" s="3"/>
      <c r="D1" s="3"/>
      <c r="E1" s="3"/>
      <c r="F1" s="3"/>
      <c r="G1" s="3"/>
      <c r="H1" s="3"/>
      <c r="I1" s="3"/>
      <c r="J1" s="3"/>
      <c r="K1" s="3"/>
      <c r="L1" s="3"/>
      <c r="M1" s="3"/>
      <c r="N1" s="3"/>
      <c r="O1" s="3"/>
      <c r="P1" s="3"/>
    </row>
    <row r="2" spans="1:19" ht="16.5" customHeight="1" x14ac:dyDescent="0.2">
      <c r="A2" s="3"/>
      <c r="B2" s="247"/>
      <c r="C2" s="257" t="s">
        <v>0</v>
      </c>
      <c r="D2" s="131"/>
      <c r="E2" s="131"/>
      <c r="F2" s="131"/>
      <c r="G2" s="131"/>
      <c r="H2" s="131"/>
      <c r="I2" s="131"/>
      <c r="J2" s="131"/>
      <c r="K2" s="131"/>
      <c r="L2" s="131"/>
      <c r="M2" s="132"/>
      <c r="N2" s="236" t="s">
        <v>149</v>
      </c>
      <c r="O2" s="131"/>
      <c r="P2" s="132"/>
      <c r="Q2" s="3"/>
      <c r="S2" s="75">
        <v>0.8</v>
      </c>
    </row>
    <row r="3" spans="1:19" ht="15.75" customHeight="1" x14ac:dyDescent="0.2">
      <c r="A3" s="3"/>
      <c r="B3" s="154"/>
      <c r="C3" s="234" t="s">
        <v>2</v>
      </c>
      <c r="D3" s="134"/>
      <c r="E3" s="134"/>
      <c r="F3" s="134"/>
      <c r="G3" s="134"/>
      <c r="H3" s="134"/>
      <c r="I3" s="134"/>
      <c r="J3" s="134"/>
      <c r="K3" s="134"/>
      <c r="L3" s="134"/>
      <c r="M3" s="135"/>
      <c r="N3" s="262" t="s">
        <v>150</v>
      </c>
      <c r="O3" s="134"/>
      <c r="P3" s="135"/>
      <c r="Q3" s="3"/>
      <c r="S3" s="75">
        <v>0.79998999999999998</v>
      </c>
    </row>
    <row r="4" spans="1:19" ht="15.75" customHeight="1" x14ac:dyDescent="0.2">
      <c r="A4" s="3"/>
      <c r="B4" s="154"/>
      <c r="C4" s="234" t="s">
        <v>4</v>
      </c>
      <c r="D4" s="134"/>
      <c r="E4" s="134"/>
      <c r="F4" s="134"/>
      <c r="G4" s="134"/>
      <c r="H4" s="134"/>
      <c r="I4" s="134"/>
      <c r="J4" s="134"/>
      <c r="K4" s="134"/>
      <c r="L4" s="134"/>
      <c r="M4" s="135"/>
      <c r="N4" s="262" t="s">
        <v>151</v>
      </c>
      <c r="O4" s="134"/>
      <c r="P4" s="135"/>
      <c r="Q4" s="3"/>
      <c r="S4" s="75">
        <v>0.6</v>
      </c>
    </row>
    <row r="5" spans="1:19" ht="16.5" customHeight="1" thickBot="1" x14ac:dyDescent="0.25">
      <c r="A5" s="3"/>
      <c r="B5" s="155"/>
      <c r="C5" s="243" t="s">
        <v>6</v>
      </c>
      <c r="D5" s="145"/>
      <c r="E5" s="145"/>
      <c r="F5" s="145"/>
      <c r="G5" s="145"/>
      <c r="H5" s="145"/>
      <c r="I5" s="145"/>
      <c r="J5" s="145"/>
      <c r="K5" s="145"/>
      <c r="L5" s="145"/>
      <c r="M5" s="146"/>
      <c r="N5" s="241" t="s">
        <v>7</v>
      </c>
      <c r="O5" s="145"/>
      <c r="P5" s="146"/>
      <c r="Q5" s="3"/>
      <c r="S5" s="75">
        <v>0.59999000000000002</v>
      </c>
    </row>
    <row r="6" spans="1:19" ht="5.25" customHeight="1" thickBot="1" x14ac:dyDescent="0.25">
      <c r="A6" s="3"/>
      <c r="B6" s="3"/>
      <c r="C6" s="3"/>
      <c r="D6" s="3"/>
      <c r="E6" s="3"/>
      <c r="F6" s="3"/>
      <c r="G6" s="3"/>
      <c r="H6" s="3"/>
      <c r="I6" s="3"/>
      <c r="J6" s="3"/>
      <c r="K6" s="3"/>
      <c r="L6" s="3"/>
      <c r="M6" s="3"/>
      <c r="N6" s="3"/>
      <c r="O6" s="3"/>
      <c r="P6" s="3"/>
      <c r="Q6" s="3"/>
      <c r="S6" s="75"/>
    </row>
    <row r="7" spans="1:19" x14ac:dyDescent="0.2">
      <c r="A7" s="29"/>
      <c r="B7" s="313" t="s">
        <v>8</v>
      </c>
      <c r="C7" s="314"/>
      <c r="D7" s="314"/>
      <c r="E7" s="314"/>
      <c r="F7" s="314"/>
      <c r="G7" s="314"/>
      <c r="H7" s="314"/>
      <c r="I7" s="314"/>
      <c r="J7" s="314"/>
      <c r="K7" s="314"/>
      <c r="L7" s="314"/>
      <c r="M7" s="314"/>
      <c r="N7" s="314"/>
      <c r="O7" s="314"/>
      <c r="P7" s="315"/>
      <c r="Q7" s="29"/>
      <c r="S7" s="75"/>
    </row>
    <row r="8" spans="1:19" ht="13.5" customHeight="1" thickBot="1" x14ac:dyDescent="0.25">
      <c r="A8" s="29"/>
      <c r="B8" s="316"/>
      <c r="C8" s="317"/>
      <c r="D8" s="317"/>
      <c r="E8" s="317"/>
      <c r="F8" s="317"/>
      <c r="G8" s="317"/>
      <c r="H8" s="317"/>
      <c r="I8" s="317"/>
      <c r="J8" s="317"/>
      <c r="K8" s="317"/>
      <c r="L8" s="317"/>
      <c r="M8" s="317"/>
      <c r="N8" s="317"/>
      <c r="O8" s="317"/>
      <c r="P8" s="318"/>
      <c r="Q8" s="29"/>
    </row>
    <row r="9" spans="1:19" ht="5.25" customHeight="1" thickBot="1" x14ac:dyDescent="0.25">
      <c r="A9" s="29"/>
      <c r="B9" s="178"/>
      <c r="C9" s="233"/>
      <c r="D9" s="233"/>
      <c r="E9" s="233"/>
      <c r="F9" s="233"/>
      <c r="G9" s="233"/>
      <c r="H9" s="233"/>
      <c r="I9" s="233"/>
      <c r="J9" s="233"/>
      <c r="K9" s="233"/>
      <c r="L9" s="233"/>
      <c r="M9" s="233"/>
      <c r="N9" s="233"/>
      <c r="O9" s="233"/>
      <c r="P9" s="233"/>
      <c r="Q9" s="29"/>
    </row>
    <row r="10" spans="1:19" ht="26.25" customHeight="1" thickBot="1" x14ac:dyDescent="0.25">
      <c r="A10" s="29"/>
      <c r="B10" s="319" t="s">
        <v>9</v>
      </c>
      <c r="C10" s="258">
        <v>2025</v>
      </c>
      <c r="D10" s="230"/>
      <c r="E10" s="230"/>
      <c r="F10" s="230"/>
      <c r="G10" s="230"/>
      <c r="H10" s="230"/>
      <c r="I10" s="231"/>
      <c r="J10" s="320" t="s">
        <v>10</v>
      </c>
      <c r="K10" s="321"/>
      <c r="L10" s="321"/>
      <c r="M10" s="321"/>
      <c r="N10" s="253" t="s">
        <v>212</v>
      </c>
      <c r="O10" s="124"/>
      <c r="P10" s="125"/>
      <c r="Q10" s="29"/>
    </row>
    <row r="11" spans="1:19" ht="4.5" customHeight="1" thickBot="1" x14ac:dyDescent="0.25">
      <c r="A11" s="29"/>
      <c r="B11" s="232"/>
      <c r="C11" s="233"/>
      <c r="D11" s="233"/>
      <c r="E11" s="233"/>
      <c r="F11" s="233"/>
      <c r="G11" s="233"/>
      <c r="H11" s="233"/>
      <c r="I11" s="233"/>
      <c r="J11" s="233"/>
      <c r="K11" s="233"/>
      <c r="L11" s="233"/>
      <c r="M11" s="233"/>
      <c r="N11" s="233"/>
      <c r="O11" s="233"/>
      <c r="P11" s="128"/>
      <c r="Q11" s="29"/>
    </row>
    <row r="12" spans="1:19" ht="13.5" customHeight="1" thickBot="1" x14ac:dyDescent="0.25">
      <c r="A12" s="29"/>
      <c r="B12" s="322" t="s">
        <v>14</v>
      </c>
      <c r="C12" s="256" t="s">
        <v>94</v>
      </c>
      <c r="D12" s="230"/>
      <c r="E12" s="230"/>
      <c r="F12" s="230"/>
      <c r="G12" s="230"/>
      <c r="H12" s="230"/>
      <c r="I12" s="230"/>
      <c r="J12" s="230"/>
      <c r="K12" s="230"/>
      <c r="L12" s="230"/>
      <c r="M12" s="230"/>
      <c r="N12" s="230"/>
      <c r="O12" s="230"/>
      <c r="P12" s="231"/>
      <c r="Q12" s="29"/>
    </row>
    <row r="13" spans="1:19" ht="4.5" customHeight="1" thickBot="1" x14ac:dyDescent="0.25">
      <c r="A13" s="29"/>
      <c r="B13" s="245"/>
      <c r="C13" s="157"/>
      <c r="D13" s="157"/>
      <c r="E13" s="157"/>
      <c r="F13" s="157"/>
      <c r="G13" s="157"/>
      <c r="H13" s="157"/>
      <c r="I13" s="157"/>
      <c r="J13" s="157"/>
      <c r="K13" s="157"/>
      <c r="L13" s="157"/>
      <c r="M13" s="157"/>
      <c r="N13" s="157"/>
      <c r="O13" s="157"/>
      <c r="P13" s="158"/>
      <c r="Q13" s="29"/>
    </row>
    <row r="14" spans="1:19" ht="18" customHeight="1" thickBot="1" x14ac:dyDescent="0.25">
      <c r="A14" s="29"/>
      <c r="B14" s="322" t="s">
        <v>16</v>
      </c>
      <c r="C14" s="288" t="s">
        <v>213</v>
      </c>
      <c r="D14" s="124"/>
      <c r="E14" s="124"/>
      <c r="F14" s="124"/>
      <c r="G14" s="124"/>
      <c r="H14" s="124"/>
      <c r="I14" s="124"/>
      <c r="J14" s="124"/>
      <c r="K14" s="124"/>
      <c r="L14" s="124"/>
      <c r="M14" s="124"/>
      <c r="N14" s="124"/>
      <c r="O14" s="124"/>
      <c r="P14" s="125"/>
      <c r="Q14" s="29"/>
    </row>
    <row r="15" spans="1:19" ht="4.5" customHeight="1" thickBot="1" x14ac:dyDescent="0.25">
      <c r="A15" s="29"/>
      <c r="B15" s="242"/>
      <c r="C15" s="124"/>
      <c r="D15" s="124"/>
      <c r="E15" s="124"/>
      <c r="F15" s="124"/>
      <c r="G15" s="124"/>
      <c r="H15" s="124"/>
      <c r="I15" s="124"/>
      <c r="J15" s="124"/>
      <c r="K15" s="124"/>
      <c r="L15" s="124"/>
      <c r="M15" s="124"/>
      <c r="N15" s="124"/>
      <c r="O15" s="124"/>
      <c r="P15" s="125"/>
      <c r="Q15" s="29"/>
    </row>
    <row r="16" spans="1:19" ht="32.25" customHeight="1" thickBot="1" x14ac:dyDescent="0.25">
      <c r="A16" s="29"/>
      <c r="B16" s="322" t="s">
        <v>18</v>
      </c>
      <c r="C16" s="288" t="s">
        <v>214</v>
      </c>
      <c r="D16" s="124"/>
      <c r="E16" s="124"/>
      <c r="F16" s="124"/>
      <c r="G16" s="124"/>
      <c r="H16" s="124"/>
      <c r="I16" s="124"/>
      <c r="J16" s="124"/>
      <c r="K16" s="124"/>
      <c r="L16" s="124"/>
      <c r="M16" s="124"/>
      <c r="N16" s="124"/>
      <c r="O16" s="124"/>
      <c r="P16" s="125"/>
      <c r="Q16" s="29"/>
    </row>
    <row r="17" spans="1:17" ht="4.5" customHeight="1" thickBot="1" x14ac:dyDescent="0.25">
      <c r="A17" s="29"/>
      <c r="B17" s="242"/>
      <c r="C17" s="124"/>
      <c r="D17" s="124"/>
      <c r="E17" s="124"/>
      <c r="F17" s="124"/>
      <c r="G17" s="124"/>
      <c r="H17" s="124"/>
      <c r="I17" s="124"/>
      <c r="J17" s="124"/>
      <c r="K17" s="124"/>
      <c r="L17" s="124"/>
      <c r="M17" s="124"/>
      <c r="N17" s="124"/>
      <c r="O17" s="124"/>
      <c r="P17" s="125"/>
      <c r="Q17" s="29"/>
    </row>
    <row r="18" spans="1:17" ht="26.25" customHeight="1" thickBot="1" x14ac:dyDescent="0.25">
      <c r="A18" s="29"/>
      <c r="B18" s="322" t="s">
        <v>20</v>
      </c>
      <c r="C18" s="229" t="s">
        <v>186</v>
      </c>
      <c r="D18" s="230"/>
      <c r="E18" s="230"/>
      <c r="F18" s="230"/>
      <c r="G18" s="230"/>
      <c r="H18" s="230"/>
      <c r="I18" s="230"/>
      <c r="J18" s="230"/>
      <c r="K18" s="230"/>
      <c r="L18" s="230"/>
      <c r="M18" s="230"/>
      <c r="N18" s="230"/>
      <c r="O18" s="230"/>
      <c r="P18" s="231"/>
      <c r="Q18" s="29"/>
    </row>
    <row r="19" spans="1:17" ht="4.5" customHeight="1" thickBot="1" x14ac:dyDescent="0.25">
      <c r="A19" s="29"/>
      <c r="B19" s="173"/>
      <c r="C19" s="157"/>
      <c r="D19" s="157"/>
      <c r="E19" s="157"/>
      <c r="F19" s="157"/>
      <c r="G19" s="157"/>
      <c r="H19" s="157"/>
      <c r="I19" s="157"/>
      <c r="J19" s="157"/>
      <c r="K19" s="157"/>
      <c r="L19" s="157"/>
      <c r="M19" s="157"/>
      <c r="N19" s="157"/>
      <c r="O19" s="157"/>
      <c r="P19" s="157"/>
      <c r="Q19" s="29"/>
    </row>
    <row r="20" spans="1:17" ht="17.25" customHeight="1" thickBot="1" x14ac:dyDescent="0.25">
      <c r="A20" s="29"/>
      <c r="B20" s="332" t="s">
        <v>22</v>
      </c>
      <c r="C20" s="321"/>
      <c r="D20" s="321"/>
      <c r="E20" s="321"/>
      <c r="F20" s="321"/>
      <c r="G20" s="321"/>
      <c r="H20" s="321"/>
      <c r="I20" s="321"/>
      <c r="J20" s="321"/>
      <c r="K20" s="321"/>
      <c r="L20" s="321"/>
      <c r="M20" s="321"/>
      <c r="N20" s="321"/>
      <c r="O20" s="321"/>
      <c r="P20" s="324"/>
      <c r="Q20" s="29"/>
    </row>
    <row r="21" spans="1:17" ht="4.5" customHeight="1" thickBot="1" x14ac:dyDescent="0.25">
      <c r="A21" s="29"/>
      <c r="B21" s="191"/>
      <c r="C21" s="124"/>
      <c r="D21" s="124"/>
      <c r="E21" s="124"/>
      <c r="F21" s="124"/>
      <c r="G21" s="124"/>
      <c r="H21" s="124"/>
      <c r="I21" s="124"/>
      <c r="J21" s="124"/>
      <c r="K21" s="124"/>
      <c r="L21" s="124"/>
      <c r="M21" s="124"/>
      <c r="N21" s="124"/>
      <c r="O21" s="124"/>
      <c r="P21" s="125"/>
      <c r="Q21" s="29"/>
    </row>
    <row r="22" spans="1:17" ht="51" customHeight="1" thickBot="1" x14ac:dyDescent="0.25">
      <c r="A22" s="29"/>
      <c r="B22" s="322" t="s">
        <v>23</v>
      </c>
      <c r="C22" s="255" t="s">
        <v>215</v>
      </c>
      <c r="D22" s="124"/>
      <c r="E22" s="124"/>
      <c r="F22" s="124"/>
      <c r="G22" s="124"/>
      <c r="H22" s="124"/>
      <c r="I22" s="124"/>
      <c r="J22" s="124"/>
      <c r="K22" s="124"/>
      <c r="L22" s="124"/>
      <c r="M22" s="124"/>
      <c r="N22" s="124"/>
      <c r="O22" s="124"/>
      <c r="P22" s="125"/>
      <c r="Q22" s="29"/>
    </row>
    <row r="23" spans="1:17" ht="4.5" customHeight="1" thickBot="1" x14ac:dyDescent="0.25">
      <c r="A23" s="29"/>
      <c r="B23" s="242"/>
      <c r="C23" s="124"/>
      <c r="D23" s="124"/>
      <c r="E23" s="124"/>
      <c r="F23" s="124"/>
      <c r="G23" s="124"/>
      <c r="H23" s="124"/>
      <c r="I23" s="124"/>
      <c r="J23" s="124"/>
      <c r="K23" s="124"/>
      <c r="L23" s="124"/>
      <c r="M23" s="124"/>
      <c r="N23" s="124"/>
      <c r="O23" s="124"/>
      <c r="P23" s="125"/>
      <c r="Q23" s="29"/>
    </row>
    <row r="24" spans="1:17" ht="82.5" customHeight="1" thickBot="1" x14ac:dyDescent="0.25">
      <c r="A24" s="29"/>
      <c r="B24" s="322" t="s">
        <v>25</v>
      </c>
      <c r="C24" s="287" t="s">
        <v>216</v>
      </c>
      <c r="D24" s="124"/>
      <c r="E24" s="124"/>
      <c r="F24" s="124"/>
      <c r="G24" s="124"/>
      <c r="H24" s="124"/>
      <c r="I24" s="124"/>
      <c r="J24" s="124"/>
      <c r="K24" s="124"/>
      <c r="L24" s="124"/>
      <c r="M24" s="124"/>
      <c r="N24" s="124"/>
      <c r="O24" s="124"/>
      <c r="P24" s="125"/>
      <c r="Q24" s="29"/>
    </row>
    <row r="25" spans="1:17" ht="4.5" customHeight="1" thickBot="1" x14ac:dyDescent="0.25">
      <c r="A25" s="29"/>
      <c r="B25" s="147"/>
      <c r="C25" s="124"/>
      <c r="D25" s="124"/>
      <c r="E25" s="124"/>
      <c r="F25" s="124"/>
      <c r="G25" s="124"/>
      <c r="H25" s="124"/>
      <c r="I25" s="124"/>
      <c r="J25" s="124"/>
      <c r="K25" s="124"/>
      <c r="L25" s="124"/>
      <c r="M25" s="124"/>
      <c r="N25" s="124"/>
      <c r="O25" s="124"/>
      <c r="P25" s="125"/>
      <c r="Q25" s="29"/>
    </row>
    <row r="26" spans="1:17" ht="13.5" customHeight="1" thickBot="1" x14ac:dyDescent="0.25">
      <c r="A26" s="29"/>
      <c r="B26" s="325" t="s">
        <v>27</v>
      </c>
      <c r="C26" s="251">
        <v>0.8</v>
      </c>
      <c r="D26" s="124"/>
      <c r="E26" s="124"/>
      <c r="F26" s="124"/>
      <c r="G26" s="124"/>
      <c r="H26" s="124"/>
      <c r="I26" s="124"/>
      <c r="J26" s="124"/>
      <c r="K26" s="124"/>
      <c r="L26" s="124"/>
      <c r="M26" s="124"/>
      <c r="N26" s="124"/>
      <c r="O26" s="124"/>
      <c r="P26" s="125"/>
      <c r="Q26" s="29"/>
    </row>
    <row r="27" spans="1:17" ht="4.5" customHeight="1" thickBot="1" x14ac:dyDescent="0.25">
      <c r="A27" s="29"/>
      <c r="B27" s="189"/>
      <c r="C27" s="233"/>
      <c r="D27" s="233"/>
      <c r="E27" s="233"/>
      <c r="F27" s="233"/>
      <c r="G27" s="233"/>
      <c r="H27" s="233"/>
      <c r="I27" s="233"/>
      <c r="J27" s="233"/>
      <c r="K27" s="233"/>
      <c r="L27" s="233"/>
      <c r="M27" s="233"/>
      <c r="N27" s="233"/>
      <c r="O27" s="233"/>
      <c r="P27" s="128"/>
      <c r="Q27" s="29"/>
    </row>
    <row r="28" spans="1:17" ht="12.75" customHeight="1" thickBot="1" x14ac:dyDescent="0.25">
      <c r="A28" s="29"/>
      <c r="B28" s="325" t="s">
        <v>29</v>
      </c>
      <c r="C28" s="11" t="s">
        <v>30</v>
      </c>
      <c r="D28" s="164" t="s">
        <v>217</v>
      </c>
      <c r="E28" s="124"/>
      <c r="F28" s="124"/>
      <c r="G28" s="125"/>
      <c r="H28" s="172" t="s">
        <v>32</v>
      </c>
      <c r="I28" s="124"/>
      <c r="J28" s="124"/>
      <c r="K28" s="164" t="s">
        <v>218</v>
      </c>
      <c r="L28" s="124"/>
      <c r="M28" s="125"/>
      <c r="N28" s="184" t="s">
        <v>34</v>
      </c>
      <c r="O28" s="125"/>
      <c r="P28" s="57" t="s">
        <v>219</v>
      </c>
      <c r="Q28" s="29"/>
    </row>
    <row r="29" spans="1:17" ht="4.5" customHeight="1" thickBot="1" x14ac:dyDescent="0.25">
      <c r="A29" s="29"/>
      <c r="B29" s="250"/>
      <c r="C29" s="157"/>
      <c r="D29" s="157"/>
      <c r="E29" s="157"/>
      <c r="F29" s="157"/>
      <c r="G29" s="157"/>
      <c r="H29" s="157"/>
      <c r="I29" s="157"/>
      <c r="J29" s="157"/>
      <c r="K29" s="157"/>
      <c r="L29" s="157"/>
      <c r="M29" s="157"/>
      <c r="N29" s="157"/>
      <c r="O29" s="157"/>
      <c r="P29" s="158"/>
      <c r="Q29" s="29"/>
    </row>
    <row r="30" spans="1:17" ht="13.5" customHeight="1" thickBot="1" x14ac:dyDescent="0.25">
      <c r="A30" s="29"/>
      <c r="B30" s="326" t="s">
        <v>36</v>
      </c>
      <c r="C30" s="252" t="s">
        <v>161</v>
      </c>
      <c r="D30" s="124"/>
      <c r="E30" s="124"/>
      <c r="F30" s="124"/>
      <c r="G30" s="124"/>
      <c r="H30" s="124"/>
      <c r="I30" s="124"/>
      <c r="J30" s="124"/>
      <c r="K30" s="124"/>
      <c r="L30" s="124"/>
      <c r="M30" s="124"/>
      <c r="N30" s="124"/>
      <c r="O30" s="124"/>
      <c r="P30" s="125"/>
      <c r="Q30" s="29"/>
    </row>
    <row r="31" spans="1:17" ht="4.5" customHeight="1" thickBot="1" x14ac:dyDescent="0.25">
      <c r="A31" s="29"/>
      <c r="B31" s="242"/>
      <c r="C31" s="124"/>
      <c r="D31" s="124"/>
      <c r="E31" s="124"/>
      <c r="F31" s="124"/>
      <c r="G31" s="124"/>
      <c r="H31" s="124"/>
      <c r="I31" s="124"/>
      <c r="J31" s="124"/>
      <c r="K31" s="124"/>
      <c r="L31" s="124"/>
      <c r="M31" s="124"/>
      <c r="N31" s="124"/>
      <c r="O31" s="124"/>
      <c r="P31" s="125"/>
      <c r="Q31" s="29"/>
    </row>
    <row r="32" spans="1:17" ht="13.5" customHeight="1" thickBot="1" x14ac:dyDescent="0.25">
      <c r="A32" s="29"/>
      <c r="B32" s="326" t="s">
        <v>38</v>
      </c>
      <c r="C32" s="286" t="s">
        <v>90</v>
      </c>
      <c r="D32" s="124"/>
      <c r="E32" s="124"/>
      <c r="F32" s="124"/>
      <c r="G32" s="124"/>
      <c r="H32" s="124"/>
      <c r="I32" s="124"/>
      <c r="J32" s="124"/>
      <c r="K32" s="124"/>
      <c r="L32" s="124"/>
      <c r="M32" s="124"/>
      <c r="N32" s="124"/>
      <c r="O32" s="124"/>
      <c r="P32" s="125"/>
      <c r="Q32" s="29"/>
    </row>
    <row r="33" spans="1:17" ht="4.5" customHeight="1" thickBot="1" x14ac:dyDescent="0.25">
      <c r="A33" s="29"/>
      <c r="B33" s="242"/>
      <c r="C33" s="124"/>
      <c r="D33" s="124"/>
      <c r="E33" s="124"/>
      <c r="F33" s="124"/>
      <c r="G33" s="124"/>
      <c r="H33" s="124"/>
      <c r="I33" s="124"/>
      <c r="J33" s="124"/>
      <c r="K33" s="124"/>
      <c r="L33" s="124"/>
      <c r="M33" s="124"/>
      <c r="N33" s="124"/>
      <c r="O33" s="124"/>
      <c r="P33" s="125"/>
      <c r="Q33" s="29"/>
    </row>
    <row r="34" spans="1:17" ht="13.5" customHeight="1" thickBot="1" x14ac:dyDescent="0.25">
      <c r="A34" s="29"/>
      <c r="B34" s="326" t="s">
        <v>40</v>
      </c>
      <c r="C34" s="286" t="s">
        <v>90</v>
      </c>
      <c r="D34" s="124"/>
      <c r="E34" s="124"/>
      <c r="F34" s="124"/>
      <c r="G34" s="124"/>
      <c r="H34" s="124"/>
      <c r="I34" s="124"/>
      <c r="J34" s="124"/>
      <c r="K34" s="124"/>
      <c r="L34" s="124"/>
      <c r="M34" s="124"/>
      <c r="N34" s="124"/>
      <c r="O34" s="124"/>
      <c r="P34" s="125"/>
      <c r="Q34" s="29"/>
    </row>
    <row r="35" spans="1:17" ht="4.5" customHeight="1" thickBot="1" x14ac:dyDescent="0.25">
      <c r="A35" s="29"/>
      <c r="B35" s="245"/>
      <c r="C35" s="157"/>
      <c r="D35" s="157"/>
      <c r="E35" s="157"/>
      <c r="F35" s="157"/>
      <c r="G35" s="157"/>
      <c r="H35" s="157"/>
      <c r="I35" s="157"/>
      <c r="J35" s="157"/>
      <c r="K35" s="157"/>
      <c r="L35" s="157"/>
      <c r="M35" s="157"/>
      <c r="N35" s="157"/>
      <c r="O35" s="157"/>
      <c r="P35" s="158"/>
      <c r="Q35" s="29"/>
    </row>
    <row r="36" spans="1:17" ht="16.5" customHeight="1" thickBot="1" x14ac:dyDescent="0.25">
      <c r="A36" s="29"/>
      <c r="B36" s="326" t="s">
        <v>42</v>
      </c>
      <c r="C36" s="252" t="s">
        <v>81</v>
      </c>
      <c r="D36" s="124"/>
      <c r="E36" s="124"/>
      <c r="F36" s="124"/>
      <c r="G36" s="124"/>
      <c r="H36" s="124"/>
      <c r="I36" s="124"/>
      <c r="J36" s="124"/>
      <c r="K36" s="124"/>
      <c r="L36" s="124"/>
      <c r="M36" s="124"/>
      <c r="N36" s="124"/>
      <c r="O36" s="124"/>
      <c r="P36" s="125"/>
      <c r="Q36" s="29"/>
    </row>
    <row r="37" spans="1:17" ht="4.5" customHeight="1" thickBot="1" x14ac:dyDescent="0.25">
      <c r="A37" s="29"/>
      <c r="B37" s="4"/>
      <c r="C37" s="4"/>
      <c r="D37" s="4"/>
      <c r="E37" s="4"/>
      <c r="F37" s="4"/>
      <c r="G37" s="4"/>
      <c r="H37" s="4"/>
      <c r="I37" s="4"/>
      <c r="J37" s="4"/>
      <c r="K37" s="4"/>
      <c r="L37" s="4"/>
      <c r="M37" s="4"/>
      <c r="N37" s="4"/>
      <c r="O37" s="4"/>
      <c r="P37" s="4"/>
      <c r="Q37" s="29"/>
    </row>
    <row r="38" spans="1:17" ht="13.5" customHeight="1" thickBot="1" x14ac:dyDescent="0.25">
      <c r="A38" s="29"/>
      <c r="B38" s="327" t="s">
        <v>43</v>
      </c>
      <c r="C38" s="314"/>
      <c r="D38" s="314"/>
      <c r="E38" s="314"/>
      <c r="F38" s="314"/>
      <c r="G38" s="314"/>
      <c r="H38" s="314"/>
      <c r="I38" s="314"/>
      <c r="J38" s="314"/>
      <c r="K38" s="314"/>
      <c r="L38" s="314"/>
      <c r="M38" s="314"/>
      <c r="N38" s="314"/>
      <c r="O38" s="314"/>
      <c r="P38" s="328"/>
      <c r="Q38" s="29"/>
    </row>
    <row r="39" spans="1:17" ht="13.5" customHeight="1" thickBot="1" x14ac:dyDescent="0.25">
      <c r="A39" s="29"/>
      <c r="B39" s="329" t="s">
        <v>44</v>
      </c>
      <c r="C39" s="327" t="s">
        <v>45</v>
      </c>
      <c r="D39" s="314"/>
      <c r="E39" s="314"/>
      <c r="F39" s="314"/>
      <c r="G39" s="328"/>
      <c r="H39" s="327" t="s">
        <v>36</v>
      </c>
      <c r="I39" s="314"/>
      <c r="J39" s="314"/>
      <c r="K39" s="314"/>
      <c r="L39" s="328"/>
      <c r="M39" s="327" t="s">
        <v>46</v>
      </c>
      <c r="N39" s="314"/>
      <c r="O39" s="314"/>
      <c r="P39" s="328"/>
      <c r="Q39" s="29"/>
    </row>
    <row r="40" spans="1:17" ht="54" customHeight="1" x14ac:dyDescent="0.2">
      <c r="A40" s="29"/>
      <c r="B40" s="90" t="s">
        <v>220</v>
      </c>
      <c r="C40" s="249" t="s">
        <v>163</v>
      </c>
      <c r="D40" s="137"/>
      <c r="E40" s="137"/>
      <c r="F40" s="137"/>
      <c r="G40" s="151"/>
      <c r="H40" s="249" t="s">
        <v>221</v>
      </c>
      <c r="I40" s="137"/>
      <c r="J40" s="137"/>
      <c r="K40" s="137"/>
      <c r="L40" s="151"/>
      <c r="M40" s="266" t="s">
        <v>165</v>
      </c>
      <c r="N40" s="157"/>
      <c r="O40" s="157"/>
      <c r="P40" s="158"/>
      <c r="Q40" s="29"/>
    </row>
    <row r="41" spans="1:17" ht="55.5" customHeight="1" x14ac:dyDescent="0.2">
      <c r="A41" s="29"/>
      <c r="B41" s="96" t="s">
        <v>222</v>
      </c>
      <c r="C41" s="249" t="s">
        <v>163</v>
      </c>
      <c r="D41" s="137"/>
      <c r="E41" s="137"/>
      <c r="F41" s="137"/>
      <c r="G41" s="151"/>
      <c r="H41" s="244" t="s">
        <v>221</v>
      </c>
      <c r="I41" s="134"/>
      <c r="J41" s="134"/>
      <c r="K41" s="134"/>
      <c r="L41" s="135"/>
      <c r="M41" s="237" t="s">
        <v>165</v>
      </c>
      <c r="N41" s="134"/>
      <c r="O41" s="134"/>
      <c r="P41" s="175"/>
      <c r="Q41" s="29"/>
    </row>
    <row r="42" spans="1:17" ht="13.5" customHeight="1" x14ac:dyDescent="0.2">
      <c r="A42" s="29"/>
      <c r="B42" s="12"/>
      <c r="C42" s="140"/>
      <c r="D42" s="134"/>
      <c r="E42" s="134"/>
      <c r="F42" s="134"/>
      <c r="G42" s="135"/>
      <c r="H42" s="140"/>
      <c r="I42" s="134"/>
      <c r="J42" s="134"/>
      <c r="K42" s="134"/>
      <c r="L42" s="135"/>
      <c r="M42" s="140"/>
      <c r="N42" s="134"/>
      <c r="O42" s="134"/>
      <c r="P42" s="135"/>
      <c r="Q42" s="29"/>
    </row>
    <row r="43" spans="1:17" ht="12.75" customHeight="1" x14ac:dyDescent="0.2">
      <c r="A43" s="29"/>
      <c r="B43" s="12"/>
      <c r="C43" s="140"/>
      <c r="D43" s="134"/>
      <c r="E43" s="134"/>
      <c r="F43" s="134"/>
      <c r="G43" s="135"/>
      <c r="H43" s="140"/>
      <c r="I43" s="134"/>
      <c r="J43" s="134"/>
      <c r="K43" s="134"/>
      <c r="L43" s="135"/>
      <c r="M43" s="140"/>
      <c r="N43" s="134"/>
      <c r="O43" s="134"/>
      <c r="P43" s="135"/>
      <c r="Q43" s="29"/>
    </row>
    <row r="44" spans="1:17" ht="11.25" customHeight="1" thickBot="1" x14ac:dyDescent="0.25">
      <c r="A44" s="29"/>
      <c r="B44" s="8"/>
      <c r="C44" s="149"/>
      <c r="D44" s="145"/>
      <c r="E44" s="145"/>
      <c r="F44" s="145"/>
      <c r="G44" s="146"/>
      <c r="H44" s="149"/>
      <c r="I44" s="145"/>
      <c r="J44" s="145"/>
      <c r="K44" s="145"/>
      <c r="L44" s="146"/>
      <c r="M44" s="149"/>
      <c r="N44" s="145"/>
      <c r="O44" s="145"/>
      <c r="P44" s="146"/>
      <c r="Q44" s="29"/>
    </row>
    <row r="45" spans="1:17" ht="4.5" customHeight="1" thickBot="1" x14ac:dyDescent="0.25">
      <c r="A45" s="29"/>
      <c r="B45" s="7"/>
      <c r="C45" s="7"/>
      <c r="D45" s="7"/>
      <c r="E45" s="7"/>
      <c r="F45" s="7"/>
      <c r="G45" s="7"/>
      <c r="H45" s="7"/>
      <c r="I45" s="7"/>
      <c r="J45" s="7"/>
      <c r="K45" s="7"/>
      <c r="L45" s="7"/>
      <c r="M45" s="7"/>
      <c r="N45" s="7"/>
      <c r="O45" s="7"/>
      <c r="P45" s="7"/>
      <c r="Q45" s="29"/>
    </row>
    <row r="46" spans="1:17" ht="13.5" customHeight="1" thickBot="1" x14ac:dyDescent="0.25">
      <c r="A46" s="29"/>
      <c r="B46" s="323" t="s">
        <v>52</v>
      </c>
      <c r="C46" s="321"/>
      <c r="D46" s="321"/>
      <c r="E46" s="321"/>
      <c r="F46" s="321"/>
      <c r="G46" s="321"/>
      <c r="H46" s="321"/>
      <c r="I46" s="321"/>
      <c r="J46" s="321"/>
      <c r="K46" s="321"/>
      <c r="L46" s="321"/>
      <c r="M46" s="321"/>
      <c r="N46" s="321"/>
      <c r="O46" s="321"/>
      <c r="P46" s="324"/>
      <c r="Q46" s="29"/>
    </row>
    <row r="47" spans="1:17" ht="4.5" customHeight="1" thickBot="1" x14ac:dyDescent="0.25">
      <c r="A47" s="29"/>
      <c r="B47" s="5"/>
      <c r="C47" s="4"/>
      <c r="D47" s="4"/>
      <c r="E47" s="4"/>
      <c r="F47" s="4"/>
      <c r="G47" s="4"/>
      <c r="H47" s="4"/>
      <c r="I47" s="4"/>
      <c r="J47" s="4"/>
      <c r="K47" s="4"/>
      <c r="L47" s="4"/>
      <c r="M47" s="4"/>
      <c r="N47" s="4"/>
      <c r="O47" s="4"/>
      <c r="P47" s="6"/>
      <c r="Q47" s="29"/>
    </row>
    <row r="48" spans="1:17" x14ac:dyDescent="0.2">
      <c r="A48" s="29"/>
      <c r="B48" s="330" t="s">
        <v>53</v>
      </c>
      <c r="C48" s="58" t="s">
        <v>54</v>
      </c>
      <c r="D48" s="59" t="s">
        <v>167</v>
      </c>
      <c r="E48" s="59" t="s">
        <v>168</v>
      </c>
      <c r="F48" s="59" t="s">
        <v>169</v>
      </c>
      <c r="G48" s="59" t="s">
        <v>170</v>
      </c>
      <c r="H48" s="59" t="s">
        <v>171</v>
      </c>
      <c r="I48" s="59" t="s">
        <v>172</v>
      </c>
      <c r="J48" s="59" t="s">
        <v>173</v>
      </c>
      <c r="K48" s="59" t="s">
        <v>174</v>
      </c>
      <c r="L48" s="59" t="s">
        <v>175</v>
      </c>
      <c r="M48" s="59" t="s">
        <v>176</v>
      </c>
      <c r="N48" s="59" t="s">
        <v>177</v>
      </c>
      <c r="O48" s="60" t="s">
        <v>178</v>
      </c>
      <c r="P48" s="61" t="s">
        <v>67</v>
      </c>
      <c r="Q48" s="29"/>
    </row>
    <row r="49" spans="1:17" ht="13.5" customHeight="1" thickBot="1" x14ac:dyDescent="0.25">
      <c r="A49" s="29"/>
      <c r="B49" s="331"/>
      <c r="C49" s="62" t="s">
        <v>68</v>
      </c>
      <c r="D49" s="63"/>
      <c r="E49" s="63"/>
      <c r="F49" s="64">
        <f>Reg_DiagnosticoSoc!D10</f>
        <v>1</v>
      </c>
      <c r="G49" s="65"/>
      <c r="H49" s="65"/>
      <c r="I49" s="64">
        <f>Reg_DiagnosticoSoc!F10</f>
        <v>1</v>
      </c>
      <c r="J49" s="65"/>
      <c r="K49" s="65"/>
      <c r="L49" s="64">
        <f>Reg_DiagnosticoSoc!H10</f>
        <v>1</v>
      </c>
      <c r="M49" s="65"/>
      <c r="N49" s="65"/>
      <c r="O49" s="64">
        <f>Reg_DiagnosticoSoc!J10</f>
        <v>1</v>
      </c>
      <c r="P49" s="64">
        <f>Reg_DiagnosticoSoc!L10</f>
        <v>1</v>
      </c>
      <c r="Q49" s="29"/>
    </row>
    <row r="50" spans="1:17" ht="4.5" customHeight="1" thickBot="1" x14ac:dyDescent="0.25">
      <c r="A50" s="29"/>
      <c r="B50" s="74">
        <v>0.9</v>
      </c>
      <c r="C50" s="66"/>
      <c r="D50" s="66"/>
      <c r="E50" s="66"/>
      <c r="F50" s="67">
        <f>+$C$26</f>
        <v>0.8</v>
      </c>
      <c r="G50" s="66"/>
      <c r="H50" s="66"/>
      <c r="I50" s="67">
        <f>+$C$26</f>
        <v>0.8</v>
      </c>
      <c r="J50" s="66"/>
      <c r="K50" s="66"/>
      <c r="L50" s="67">
        <f>+$C$26</f>
        <v>0.8</v>
      </c>
      <c r="M50" s="66"/>
      <c r="N50" s="66"/>
      <c r="O50" s="67">
        <f>+$C$26</f>
        <v>0.8</v>
      </c>
      <c r="P50" s="67">
        <f>+$C$26</f>
        <v>0.8</v>
      </c>
      <c r="Q50" s="29"/>
    </row>
    <row r="51" spans="1:17" ht="22.5" customHeight="1" thickBot="1" x14ac:dyDescent="0.25">
      <c r="A51" s="29"/>
      <c r="B51" s="323" t="s">
        <v>69</v>
      </c>
      <c r="C51" s="321"/>
      <c r="D51" s="321"/>
      <c r="E51" s="321"/>
      <c r="F51" s="321"/>
      <c r="G51" s="321"/>
      <c r="H51" s="321"/>
      <c r="I51" s="321"/>
      <c r="J51" s="321"/>
      <c r="K51" s="321"/>
      <c r="L51" s="321"/>
      <c r="M51" s="321"/>
      <c r="N51" s="321"/>
      <c r="O51" s="321"/>
      <c r="P51" s="324"/>
      <c r="Q51" s="29"/>
    </row>
    <row r="52" spans="1:17" x14ac:dyDescent="0.2">
      <c r="A52" s="29"/>
      <c r="B52" s="159"/>
      <c r="C52" s="157"/>
      <c r="D52" s="157"/>
      <c r="E52" s="157"/>
      <c r="F52" s="157"/>
      <c r="G52" s="157"/>
      <c r="H52" s="157"/>
      <c r="I52" s="157"/>
      <c r="J52" s="157"/>
      <c r="K52" s="157"/>
      <c r="L52" s="157"/>
      <c r="M52" s="157"/>
      <c r="N52" s="157"/>
      <c r="O52" s="157"/>
      <c r="P52" s="158"/>
      <c r="Q52" s="29"/>
    </row>
    <row r="53" spans="1:17" x14ac:dyDescent="0.2">
      <c r="A53" s="29"/>
      <c r="B53" s="154"/>
      <c r="C53" s="233"/>
      <c r="D53" s="233"/>
      <c r="E53" s="233"/>
      <c r="F53" s="233"/>
      <c r="G53" s="233"/>
      <c r="H53" s="233"/>
      <c r="I53" s="233"/>
      <c r="J53" s="233"/>
      <c r="K53" s="233"/>
      <c r="L53" s="233"/>
      <c r="M53" s="233"/>
      <c r="N53" s="233"/>
      <c r="O53" s="233"/>
      <c r="P53" s="128"/>
      <c r="Q53" s="29"/>
    </row>
    <row r="54" spans="1:17" x14ac:dyDescent="0.2">
      <c r="A54" s="29"/>
      <c r="B54" s="154"/>
      <c r="C54" s="233"/>
      <c r="D54" s="233"/>
      <c r="E54" s="233"/>
      <c r="F54" s="233"/>
      <c r="G54" s="233"/>
      <c r="H54" s="233"/>
      <c r="I54" s="233"/>
      <c r="J54" s="233"/>
      <c r="K54" s="233"/>
      <c r="L54" s="233"/>
      <c r="M54" s="233"/>
      <c r="N54" s="233"/>
      <c r="O54" s="233"/>
      <c r="P54" s="128"/>
      <c r="Q54" s="29"/>
    </row>
    <row r="55" spans="1:17" x14ac:dyDescent="0.2">
      <c r="A55" s="29"/>
      <c r="B55" s="154"/>
      <c r="C55" s="233"/>
      <c r="D55" s="233"/>
      <c r="E55" s="233"/>
      <c r="F55" s="233"/>
      <c r="G55" s="233"/>
      <c r="H55" s="233"/>
      <c r="I55" s="233"/>
      <c r="J55" s="233"/>
      <c r="K55" s="233"/>
      <c r="L55" s="233"/>
      <c r="M55" s="233"/>
      <c r="N55" s="233"/>
      <c r="O55" s="233"/>
      <c r="P55" s="128"/>
      <c r="Q55" s="29"/>
    </row>
    <row r="56" spans="1:17" x14ac:dyDescent="0.2">
      <c r="A56" s="29"/>
      <c r="B56" s="154"/>
      <c r="C56" s="233"/>
      <c r="D56" s="233"/>
      <c r="E56" s="233"/>
      <c r="F56" s="233"/>
      <c r="G56" s="233"/>
      <c r="H56" s="233"/>
      <c r="I56" s="233"/>
      <c r="J56" s="233"/>
      <c r="K56" s="233"/>
      <c r="L56" s="233"/>
      <c r="M56" s="233"/>
      <c r="N56" s="233"/>
      <c r="O56" s="233"/>
      <c r="P56" s="128"/>
      <c r="Q56" s="29"/>
    </row>
    <row r="57" spans="1:17" x14ac:dyDescent="0.2">
      <c r="A57" s="29"/>
      <c r="B57" s="154"/>
      <c r="C57" s="233"/>
      <c r="D57" s="233"/>
      <c r="E57" s="233"/>
      <c r="F57" s="233"/>
      <c r="G57" s="233"/>
      <c r="H57" s="233"/>
      <c r="I57" s="233"/>
      <c r="J57" s="233"/>
      <c r="K57" s="233"/>
      <c r="L57" s="233"/>
      <c r="M57" s="233"/>
      <c r="N57" s="233"/>
      <c r="O57" s="233"/>
      <c r="P57" s="128"/>
      <c r="Q57" s="29"/>
    </row>
    <row r="58" spans="1:17" x14ac:dyDescent="0.2">
      <c r="A58" s="29"/>
      <c r="B58" s="154"/>
      <c r="C58" s="233"/>
      <c r="D58" s="233"/>
      <c r="E58" s="233"/>
      <c r="F58" s="233"/>
      <c r="G58" s="233"/>
      <c r="H58" s="233"/>
      <c r="I58" s="233"/>
      <c r="J58" s="233"/>
      <c r="K58" s="233"/>
      <c r="L58" s="233"/>
      <c r="M58" s="233"/>
      <c r="N58" s="233"/>
      <c r="O58" s="233"/>
      <c r="P58" s="128"/>
      <c r="Q58" s="29"/>
    </row>
    <row r="59" spans="1:17" x14ac:dyDescent="0.2">
      <c r="A59" s="29"/>
      <c r="B59" s="154"/>
      <c r="C59" s="233"/>
      <c r="D59" s="233"/>
      <c r="E59" s="233"/>
      <c r="F59" s="233"/>
      <c r="G59" s="233"/>
      <c r="H59" s="233"/>
      <c r="I59" s="233"/>
      <c r="J59" s="233"/>
      <c r="K59" s="233"/>
      <c r="L59" s="233"/>
      <c r="M59" s="233"/>
      <c r="N59" s="233"/>
      <c r="O59" s="233"/>
      <c r="P59" s="128"/>
      <c r="Q59" s="29"/>
    </row>
    <row r="60" spans="1:17" x14ac:dyDescent="0.2">
      <c r="A60" s="29"/>
      <c r="B60" s="154"/>
      <c r="C60" s="233"/>
      <c r="D60" s="233"/>
      <c r="E60" s="233"/>
      <c r="F60" s="233"/>
      <c r="G60" s="233"/>
      <c r="H60" s="233"/>
      <c r="I60" s="233"/>
      <c r="J60" s="233"/>
      <c r="K60" s="233"/>
      <c r="L60" s="233"/>
      <c r="M60" s="233"/>
      <c r="N60" s="233"/>
      <c r="O60" s="233"/>
      <c r="P60" s="128"/>
      <c r="Q60" s="29"/>
    </row>
    <row r="61" spans="1:17" x14ac:dyDescent="0.2">
      <c r="A61" s="29"/>
      <c r="B61" s="154"/>
      <c r="C61" s="233"/>
      <c r="D61" s="233"/>
      <c r="E61" s="233"/>
      <c r="F61" s="233"/>
      <c r="G61" s="233"/>
      <c r="H61" s="233"/>
      <c r="I61" s="233"/>
      <c r="J61" s="233"/>
      <c r="K61" s="233"/>
      <c r="L61" s="233"/>
      <c r="M61" s="233"/>
      <c r="N61" s="233"/>
      <c r="O61" s="233"/>
      <c r="P61" s="128"/>
      <c r="Q61" s="29"/>
    </row>
    <row r="62" spans="1:17" x14ac:dyDescent="0.2">
      <c r="A62" s="29"/>
      <c r="B62" s="154"/>
      <c r="C62" s="233"/>
      <c r="D62" s="233"/>
      <c r="E62" s="233"/>
      <c r="F62" s="233"/>
      <c r="G62" s="233"/>
      <c r="H62" s="233"/>
      <c r="I62" s="233"/>
      <c r="J62" s="233"/>
      <c r="K62" s="233"/>
      <c r="L62" s="233"/>
      <c r="M62" s="233"/>
      <c r="N62" s="233"/>
      <c r="O62" s="233"/>
      <c r="P62" s="128"/>
      <c r="Q62" s="29"/>
    </row>
    <row r="63" spans="1:17" x14ac:dyDescent="0.2">
      <c r="A63" s="29"/>
      <c r="B63" s="154"/>
      <c r="C63" s="233"/>
      <c r="D63" s="233"/>
      <c r="E63" s="233"/>
      <c r="F63" s="233"/>
      <c r="G63" s="233"/>
      <c r="H63" s="233"/>
      <c r="I63" s="233"/>
      <c r="J63" s="233"/>
      <c r="K63" s="233"/>
      <c r="L63" s="233"/>
      <c r="M63" s="233"/>
      <c r="N63" s="233"/>
      <c r="O63" s="233"/>
      <c r="P63" s="128"/>
      <c r="Q63" s="29"/>
    </row>
    <row r="64" spans="1:17" x14ac:dyDescent="0.2">
      <c r="A64" s="29"/>
      <c r="B64" s="154"/>
      <c r="C64" s="233"/>
      <c r="D64" s="233"/>
      <c r="E64" s="233"/>
      <c r="F64" s="233"/>
      <c r="G64" s="233"/>
      <c r="H64" s="233"/>
      <c r="I64" s="233"/>
      <c r="J64" s="233"/>
      <c r="K64" s="233"/>
      <c r="L64" s="233"/>
      <c r="M64" s="233"/>
      <c r="N64" s="233"/>
      <c r="O64" s="233"/>
      <c r="P64" s="128"/>
      <c r="Q64" s="29"/>
    </row>
    <row r="65" spans="1:19" x14ac:dyDescent="0.2">
      <c r="A65" s="29"/>
      <c r="B65" s="154"/>
      <c r="C65" s="233"/>
      <c r="D65" s="233"/>
      <c r="E65" s="233"/>
      <c r="F65" s="233"/>
      <c r="G65" s="233"/>
      <c r="H65" s="233"/>
      <c r="I65" s="233"/>
      <c r="J65" s="233"/>
      <c r="K65" s="233"/>
      <c r="L65" s="233"/>
      <c r="M65" s="233"/>
      <c r="N65" s="233"/>
      <c r="O65" s="233"/>
      <c r="P65" s="128"/>
      <c r="Q65" s="29"/>
    </row>
    <row r="66" spans="1:19" x14ac:dyDescent="0.2">
      <c r="A66" s="29"/>
      <c r="B66" s="154"/>
      <c r="C66" s="233"/>
      <c r="D66" s="233"/>
      <c r="E66" s="233"/>
      <c r="F66" s="233"/>
      <c r="G66" s="233"/>
      <c r="H66" s="233"/>
      <c r="I66" s="233"/>
      <c r="J66" s="233"/>
      <c r="K66" s="233"/>
      <c r="L66" s="233"/>
      <c r="M66" s="233"/>
      <c r="N66" s="233"/>
      <c r="O66" s="233"/>
      <c r="P66" s="128"/>
      <c r="Q66" s="29"/>
    </row>
    <row r="67" spans="1:19" ht="13.5" customHeight="1" thickBot="1" x14ac:dyDescent="0.25">
      <c r="A67" s="29"/>
      <c r="B67" s="160"/>
      <c r="C67" s="161"/>
      <c r="D67" s="161"/>
      <c r="E67" s="161"/>
      <c r="F67" s="161"/>
      <c r="G67" s="161"/>
      <c r="H67" s="161"/>
      <c r="I67" s="161"/>
      <c r="J67" s="161"/>
      <c r="K67" s="161"/>
      <c r="L67" s="161"/>
      <c r="M67" s="161"/>
      <c r="N67" s="161"/>
      <c r="O67" s="161"/>
      <c r="P67" s="162"/>
      <c r="Q67" s="29"/>
    </row>
    <row r="68" spans="1:19" s="49" customFormat="1" ht="4.5" customHeight="1" thickBot="1" x14ac:dyDescent="0.25">
      <c r="A68" s="190"/>
      <c r="B68" s="264"/>
      <c r="C68" s="264"/>
      <c r="D68" s="264"/>
      <c r="E68" s="264"/>
      <c r="F68" s="264"/>
      <c r="G68" s="264"/>
      <c r="H68" s="264"/>
      <c r="I68" s="264"/>
      <c r="J68" s="264"/>
      <c r="K68" s="264"/>
      <c r="L68" s="264"/>
      <c r="M68" s="264"/>
      <c r="N68" s="264"/>
      <c r="O68" s="264"/>
      <c r="P68" s="264"/>
      <c r="Q68" s="264"/>
      <c r="S68" s="76"/>
    </row>
    <row r="69" spans="1:19" ht="15" customHeight="1" x14ac:dyDescent="0.2">
      <c r="A69" s="29"/>
      <c r="B69" s="335" t="s">
        <v>71</v>
      </c>
      <c r="C69" s="235" t="s">
        <v>179</v>
      </c>
      <c r="D69" s="157"/>
      <c r="E69" s="157"/>
      <c r="F69" s="157"/>
      <c r="G69" s="157"/>
      <c r="H69" s="157"/>
      <c r="I69" s="157"/>
      <c r="J69" s="157"/>
      <c r="K69" s="157"/>
      <c r="L69" s="157"/>
      <c r="M69" s="157"/>
      <c r="N69" s="157"/>
      <c r="O69" s="157"/>
      <c r="P69" s="158"/>
      <c r="Q69" s="29"/>
    </row>
    <row r="70" spans="1:19" ht="299.45" customHeight="1" x14ac:dyDescent="0.2">
      <c r="A70" s="29"/>
      <c r="B70" s="336"/>
      <c r="C70" s="289" t="s">
        <v>223</v>
      </c>
      <c r="D70" s="264"/>
      <c r="E70" s="264"/>
      <c r="F70" s="264"/>
      <c r="G70" s="264"/>
      <c r="H70" s="264"/>
      <c r="I70" s="264"/>
      <c r="J70" s="264"/>
      <c r="K70" s="264"/>
      <c r="L70" s="264"/>
      <c r="M70" s="264"/>
      <c r="N70" s="264"/>
      <c r="O70" s="264"/>
      <c r="P70" s="265"/>
      <c r="Q70" s="29"/>
    </row>
    <row r="71" spans="1:19" ht="15" customHeight="1" x14ac:dyDescent="0.2">
      <c r="A71" s="29"/>
      <c r="B71" s="336"/>
      <c r="C71" s="259" t="s">
        <v>181</v>
      </c>
      <c r="D71" s="260"/>
      <c r="E71" s="260"/>
      <c r="F71" s="260"/>
      <c r="G71" s="260"/>
      <c r="H71" s="260"/>
      <c r="I71" s="260"/>
      <c r="J71" s="260"/>
      <c r="K71" s="260"/>
      <c r="L71" s="260"/>
      <c r="M71" s="260"/>
      <c r="N71" s="260"/>
      <c r="O71" s="260"/>
      <c r="P71" s="261"/>
      <c r="Q71" s="29"/>
    </row>
    <row r="72" spans="1:19" ht="348.75" customHeight="1" thickBot="1" x14ac:dyDescent="0.25">
      <c r="A72" s="29"/>
      <c r="B72" s="336"/>
      <c r="C72" s="263" t="s">
        <v>182</v>
      </c>
      <c r="D72" s="264"/>
      <c r="E72" s="264"/>
      <c r="F72" s="264"/>
      <c r="G72" s="264"/>
      <c r="H72" s="264"/>
      <c r="I72" s="264"/>
      <c r="J72" s="264"/>
      <c r="K72" s="264"/>
      <c r="L72" s="264"/>
      <c r="M72" s="264"/>
      <c r="N72" s="264"/>
      <c r="O72" s="264"/>
      <c r="P72" s="265"/>
      <c r="Q72" s="29"/>
    </row>
    <row r="73" spans="1:19" ht="30.75" customHeight="1" thickBot="1" x14ac:dyDescent="0.25">
      <c r="A73" s="29"/>
      <c r="B73" s="337" t="s">
        <v>72</v>
      </c>
      <c r="C73" s="252" t="s">
        <v>183</v>
      </c>
      <c r="D73" s="124"/>
      <c r="E73" s="124"/>
      <c r="F73" s="124"/>
      <c r="G73" s="124"/>
      <c r="H73" s="124"/>
      <c r="I73" s="124"/>
      <c r="J73" s="124"/>
      <c r="K73" s="124"/>
      <c r="L73" s="124"/>
      <c r="M73" s="124"/>
      <c r="N73" s="124"/>
      <c r="O73" s="124"/>
      <c r="P73" s="125"/>
      <c r="Q73" s="29"/>
    </row>
    <row r="74" spans="1:19" ht="27.75" customHeight="1" thickBot="1" x14ac:dyDescent="0.25">
      <c r="A74" s="29"/>
      <c r="B74" s="337" t="s">
        <v>74</v>
      </c>
      <c r="C74" s="248" t="s">
        <v>89</v>
      </c>
      <c r="D74" s="230"/>
      <c r="E74" s="230"/>
      <c r="F74" s="230"/>
      <c r="G74" s="230"/>
      <c r="H74" s="230"/>
      <c r="I74" s="230"/>
      <c r="J74" s="230"/>
      <c r="K74" s="230"/>
      <c r="L74" s="230"/>
      <c r="M74" s="230"/>
      <c r="N74" s="230"/>
      <c r="O74" s="230"/>
      <c r="P74" s="231"/>
      <c r="Q74" s="29"/>
    </row>
    <row r="77" spans="1:19" x14ac:dyDescent="0.2">
      <c r="C77" s="50"/>
    </row>
    <row r="78" spans="1:19" hidden="1" x14ac:dyDescent="0.2">
      <c r="C78" s="45">
        <v>2018</v>
      </c>
    </row>
    <row r="79" spans="1:19" hidden="1" x14ac:dyDescent="0.2">
      <c r="C79" s="45">
        <v>2019</v>
      </c>
    </row>
    <row r="85" spans="2:19" s="46" customFormat="1" x14ac:dyDescent="0.2">
      <c r="S85" s="35"/>
    </row>
    <row r="86" spans="2:19" s="46" customFormat="1" x14ac:dyDescent="0.2">
      <c r="S86" s="35"/>
    </row>
    <row r="87" spans="2:19" s="46" customFormat="1" x14ac:dyDescent="0.2">
      <c r="S87" s="35"/>
    </row>
    <row r="88" spans="2:19" s="46" customFormat="1" x14ac:dyDescent="0.2">
      <c r="S88" s="35"/>
    </row>
    <row r="89" spans="2:19" s="46" customFormat="1" x14ac:dyDescent="0.2">
      <c r="S89" s="35"/>
    </row>
    <row r="90" spans="2:19" s="46" customFormat="1" x14ac:dyDescent="0.2">
      <c r="S90" s="35"/>
    </row>
    <row r="91" spans="2:19" s="46" customFormat="1" x14ac:dyDescent="0.2">
      <c r="D91" s="87"/>
      <c r="E91" s="87"/>
      <c r="F91" s="87"/>
      <c r="G91" s="87"/>
      <c r="H91" s="87"/>
      <c r="I91" s="87"/>
      <c r="S91" s="35"/>
    </row>
    <row r="92" spans="2:19" s="46" customFormat="1" x14ac:dyDescent="0.2">
      <c r="D92" s="87"/>
      <c r="E92" s="87"/>
      <c r="F92" s="87"/>
      <c r="G92" s="87"/>
      <c r="H92" s="87"/>
      <c r="I92" s="87"/>
      <c r="S92" s="35"/>
    </row>
    <row r="93" spans="2:19" s="46" customFormat="1" x14ac:dyDescent="0.2">
      <c r="B93" s="87"/>
      <c r="C93" s="87"/>
      <c r="D93" s="87"/>
      <c r="E93" s="87"/>
      <c r="F93" s="87"/>
      <c r="G93" s="87"/>
      <c r="H93" s="87"/>
      <c r="I93" s="87"/>
      <c r="S93" s="35"/>
    </row>
    <row r="94" spans="2:19" s="46" customFormat="1" x14ac:dyDescent="0.2">
      <c r="B94" s="87"/>
      <c r="C94" s="87"/>
      <c r="D94" s="87"/>
      <c r="E94" s="87"/>
      <c r="F94" s="87"/>
      <c r="G94" s="87"/>
      <c r="H94" s="87"/>
      <c r="I94" s="87"/>
      <c r="S94" s="35"/>
    </row>
    <row r="95" spans="2:19" s="46" customFormat="1" x14ac:dyDescent="0.2">
      <c r="B95" s="87"/>
      <c r="C95" s="87"/>
      <c r="D95" s="87"/>
      <c r="E95" s="87"/>
      <c r="F95" s="87"/>
      <c r="G95" s="87"/>
      <c r="H95" s="87"/>
      <c r="I95" s="87"/>
      <c r="S95" s="35"/>
    </row>
    <row r="96" spans="2:19" s="46" customFormat="1" x14ac:dyDescent="0.2">
      <c r="B96" s="87"/>
      <c r="C96" s="87"/>
      <c r="D96" s="87"/>
      <c r="E96" s="87"/>
      <c r="F96" s="87"/>
      <c r="G96" s="87"/>
      <c r="H96" s="87"/>
      <c r="I96" s="87"/>
      <c r="K96" s="87"/>
      <c r="L96" s="87"/>
      <c r="M96" s="87"/>
      <c r="N96" s="87"/>
      <c r="O96" s="87"/>
      <c r="P96" s="87"/>
      <c r="S96" s="35"/>
    </row>
    <row r="97" spans="2:19" s="46" customFormat="1" x14ac:dyDescent="0.2">
      <c r="B97" s="87"/>
      <c r="C97" s="87"/>
      <c r="D97" s="87"/>
      <c r="E97" s="87"/>
      <c r="F97" s="87"/>
      <c r="G97" s="87"/>
      <c r="H97" s="87"/>
      <c r="I97" s="87"/>
      <c r="K97" s="87"/>
      <c r="L97" s="87"/>
      <c r="M97" s="87"/>
      <c r="N97" s="87"/>
      <c r="O97" s="87"/>
      <c r="P97" s="87"/>
      <c r="S97" s="35"/>
    </row>
    <row r="98" spans="2:19" s="46" customFormat="1" x14ac:dyDescent="0.2">
      <c r="B98" s="87"/>
      <c r="C98" s="87"/>
      <c r="D98" s="87"/>
      <c r="E98" s="87"/>
      <c r="F98" s="87"/>
      <c r="G98" s="87"/>
      <c r="H98" s="87"/>
      <c r="I98" s="87"/>
      <c r="K98" s="87"/>
      <c r="L98" s="87"/>
      <c r="M98" s="87"/>
      <c r="N98" s="87"/>
      <c r="O98" s="87"/>
      <c r="P98" s="87"/>
      <c r="S98" s="35"/>
    </row>
    <row r="99" spans="2:19" s="46" customFormat="1" x14ac:dyDescent="0.2">
      <c r="B99" s="87"/>
      <c r="C99" s="87"/>
      <c r="D99" s="87"/>
      <c r="E99" s="87"/>
      <c r="F99" s="87"/>
      <c r="G99" s="87"/>
      <c r="H99" s="87"/>
      <c r="I99" s="87"/>
      <c r="K99" s="87"/>
      <c r="L99" s="87"/>
      <c r="M99" s="87"/>
      <c r="N99" s="87"/>
      <c r="O99" s="87"/>
      <c r="P99" s="87"/>
      <c r="Q99" s="51" t="s">
        <v>41</v>
      </c>
      <c r="S99" s="35"/>
    </row>
    <row r="100" spans="2:19" s="46" customFormat="1" x14ac:dyDescent="0.2">
      <c r="B100" s="88"/>
      <c r="C100" s="88"/>
      <c r="D100" s="87"/>
      <c r="E100" s="87"/>
      <c r="F100" s="87"/>
      <c r="G100" s="87"/>
      <c r="H100" s="87"/>
      <c r="I100" s="87"/>
      <c r="K100" s="87"/>
      <c r="L100" s="87"/>
      <c r="O100" s="87"/>
      <c r="P100" s="87"/>
      <c r="Q100" s="51" t="s">
        <v>81</v>
      </c>
      <c r="S100" s="35"/>
    </row>
    <row r="101" spans="2:19" s="46" customFormat="1" x14ac:dyDescent="0.2">
      <c r="B101" s="88"/>
      <c r="C101" s="88"/>
      <c r="D101" s="87"/>
      <c r="E101" s="87"/>
      <c r="F101" s="87"/>
      <c r="G101" s="87"/>
      <c r="H101" s="87"/>
      <c r="I101" s="87"/>
      <c r="K101" s="87"/>
      <c r="L101" s="87"/>
      <c r="O101" s="87"/>
      <c r="P101" s="87"/>
      <c r="Q101" s="51" t="s">
        <v>85</v>
      </c>
      <c r="S101" s="35"/>
    </row>
    <row r="102" spans="2:19" s="46" customFormat="1" x14ac:dyDescent="0.2">
      <c r="B102" s="88"/>
      <c r="C102" s="88"/>
      <c r="D102" s="87"/>
      <c r="E102" s="87"/>
      <c r="F102" s="87"/>
      <c r="G102" s="87"/>
      <c r="H102" s="87"/>
      <c r="I102" s="87"/>
      <c r="K102" s="87"/>
      <c r="L102" s="87"/>
      <c r="O102" s="87"/>
      <c r="P102" s="87"/>
      <c r="Q102" s="51" t="s">
        <v>90</v>
      </c>
      <c r="S102" s="35"/>
    </row>
    <row r="103" spans="2:19" s="46" customFormat="1" x14ac:dyDescent="0.2">
      <c r="B103" s="87"/>
      <c r="C103" s="88"/>
      <c r="D103" s="87"/>
      <c r="E103" s="87"/>
      <c r="F103" s="87"/>
      <c r="G103" s="87"/>
      <c r="H103" s="87"/>
      <c r="I103" s="87"/>
      <c r="K103" s="87"/>
      <c r="L103" s="87"/>
      <c r="M103" s="88"/>
      <c r="N103" s="87"/>
      <c r="O103" s="87"/>
      <c r="P103" s="87"/>
      <c r="Q103" s="51" t="s">
        <v>92</v>
      </c>
      <c r="S103" s="35"/>
    </row>
    <row r="104" spans="2:19" s="46" customFormat="1" x14ac:dyDescent="0.2">
      <c r="B104" s="87"/>
      <c r="C104" s="88"/>
      <c r="D104" s="87"/>
      <c r="E104" s="87"/>
      <c r="F104" s="87"/>
      <c r="G104" s="87"/>
      <c r="H104" s="87"/>
      <c r="I104" s="87"/>
      <c r="K104" s="87"/>
      <c r="L104" s="87"/>
      <c r="M104" s="87"/>
      <c r="N104" s="87" t="s">
        <v>95</v>
      </c>
      <c r="O104" s="87"/>
      <c r="P104" s="87"/>
      <c r="Q104" s="51" t="s">
        <v>96</v>
      </c>
      <c r="S104" s="35"/>
    </row>
    <row r="105" spans="2:19" s="46" customFormat="1" x14ac:dyDescent="0.2">
      <c r="B105" s="87"/>
      <c r="C105" s="88"/>
      <c r="D105" s="87"/>
      <c r="E105" s="87"/>
      <c r="F105" s="87"/>
      <c r="G105" s="87"/>
      <c r="H105" s="87"/>
      <c r="I105" s="87"/>
      <c r="K105" s="87"/>
      <c r="L105" s="87"/>
      <c r="M105" s="87"/>
      <c r="N105" s="87"/>
      <c r="O105" s="87"/>
      <c r="P105" s="87"/>
      <c r="S105" s="35"/>
    </row>
    <row r="106" spans="2:19" s="46" customFormat="1" x14ac:dyDescent="0.2">
      <c r="B106" s="87"/>
      <c r="C106" s="88"/>
      <c r="D106" s="87"/>
      <c r="E106" s="87"/>
      <c r="F106" s="87"/>
      <c r="G106" s="87"/>
      <c r="H106" s="87"/>
      <c r="I106" s="87"/>
      <c r="K106" s="87"/>
      <c r="L106" s="87"/>
      <c r="M106" s="87"/>
      <c r="N106" s="87"/>
      <c r="O106" s="87"/>
      <c r="P106" s="87"/>
      <c r="S106" s="35"/>
    </row>
    <row r="107" spans="2:19" s="46" customFormat="1" x14ac:dyDescent="0.2">
      <c r="B107" s="87"/>
      <c r="C107" s="87"/>
      <c r="D107" s="87"/>
      <c r="E107" s="87"/>
      <c r="F107" s="87"/>
      <c r="G107" s="87"/>
      <c r="H107" s="87"/>
      <c r="I107" s="87"/>
      <c r="K107" s="87"/>
      <c r="L107" s="87"/>
      <c r="M107" s="87"/>
      <c r="N107" s="87"/>
      <c r="O107" s="87"/>
      <c r="P107" s="87"/>
      <c r="S107" s="35"/>
    </row>
    <row r="108" spans="2:19" s="46" customFormat="1" x14ac:dyDescent="0.2">
      <c r="B108" s="87"/>
      <c r="C108" s="87"/>
      <c r="D108" s="87"/>
      <c r="E108" s="87"/>
      <c r="F108" s="87"/>
      <c r="G108" s="87"/>
      <c r="H108" s="87"/>
      <c r="I108" s="87"/>
      <c r="K108" s="87"/>
      <c r="L108" s="87"/>
      <c r="M108" s="87"/>
      <c r="N108" s="87"/>
      <c r="O108" s="87"/>
      <c r="P108" s="87"/>
      <c r="S108" s="35"/>
    </row>
    <row r="109" spans="2:19" s="46" customFormat="1" x14ac:dyDescent="0.2">
      <c r="B109" s="87"/>
      <c r="C109" s="87"/>
      <c r="D109" s="87"/>
      <c r="E109" s="87"/>
      <c r="F109" s="87"/>
      <c r="G109" s="87"/>
      <c r="H109" s="87"/>
      <c r="I109" s="87"/>
      <c r="K109" s="87"/>
      <c r="L109" s="87"/>
      <c r="M109" s="87"/>
      <c r="N109" s="87"/>
      <c r="O109" s="87"/>
      <c r="P109" s="87"/>
      <c r="Q109" s="51">
        <v>2015</v>
      </c>
      <c r="S109" s="35"/>
    </row>
    <row r="110" spans="2:19" s="46" customFormat="1" ht="12.75" customHeight="1" x14ac:dyDescent="0.2">
      <c r="B110" s="87"/>
      <c r="C110" s="87"/>
      <c r="D110" s="87"/>
      <c r="E110" s="87"/>
      <c r="F110" s="87"/>
      <c r="G110" s="87"/>
      <c r="H110" s="87"/>
      <c r="I110" s="87"/>
      <c r="Q110" s="51">
        <v>2016</v>
      </c>
      <c r="S110" s="35"/>
    </row>
    <row r="111" spans="2:19" s="46" customFormat="1" x14ac:dyDescent="0.2">
      <c r="B111" s="87"/>
      <c r="C111" s="87"/>
      <c r="D111" s="87"/>
      <c r="E111" s="87"/>
      <c r="F111" s="87"/>
      <c r="G111" s="87"/>
      <c r="H111" s="87"/>
      <c r="I111" s="87"/>
      <c r="Q111" s="51">
        <v>2017</v>
      </c>
      <c r="S111" s="35"/>
    </row>
    <row r="112" spans="2:19" s="46" customFormat="1" x14ac:dyDescent="0.2">
      <c r="C112" s="87"/>
      <c r="H112" s="87"/>
      <c r="I112" s="87"/>
      <c r="Q112" s="51">
        <v>2018</v>
      </c>
      <c r="S112" s="35"/>
    </row>
    <row r="113" spans="2:19" s="46" customFormat="1" x14ac:dyDescent="0.2">
      <c r="C113" s="87"/>
      <c r="H113" s="87"/>
      <c r="I113" s="87"/>
      <c r="S113" s="35"/>
    </row>
    <row r="114" spans="2:19" s="46" customFormat="1" x14ac:dyDescent="0.2">
      <c r="C114" s="87"/>
      <c r="H114" s="87"/>
      <c r="I114" s="87"/>
      <c r="S114" s="35"/>
    </row>
    <row r="115" spans="2:19" s="46" customFormat="1" x14ac:dyDescent="0.2">
      <c r="B115" s="53"/>
      <c r="C115" s="87"/>
      <c r="H115" s="87"/>
      <c r="I115" s="87"/>
      <c r="S115" s="35"/>
    </row>
    <row r="116" spans="2:19" s="46" customFormat="1" x14ac:dyDescent="0.2">
      <c r="B116" s="53"/>
      <c r="C116" s="87"/>
      <c r="H116" s="87"/>
      <c r="I116" s="87"/>
      <c r="S116" s="35"/>
    </row>
    <row r="117" spans="2:19" s="46" customFormat="1" x14ac:dyDescent="0.2">
      <c r="B117" s="53"/>
      <c r="C117" s="87"/>
      <c r="H117" s="87"/>
      <c r="I117" s="87"/>
      <c r="S117" s="35"/>
    </row>
    <row r="118" spans="2:19" s="46" customFormat="1" x14ac:dyDescent="0.2">
      <c r="B118" s="53"/>
      <c r="C118" s="87"/>
      <c r="H118" s="87"/>
      <c r="I118" s="87"/>
      <c r="S118" s="35"/>
    </row>
    <row r="119" spans="2:19" s="46" customFormat="1" x14ac:dyDescent="0.2">
      <c r="B119" s="53"/>
      <c r="C119" s="87"/>
      <c r="H119" s="87"/>
      <c r="I119" s="87"/>
      <c r="S119" s="35"/>
    </row>
    <row r="120" spans="2:19" s="46" customFormat="1" x14ac:dyDescent="0.2">
      <c r="B120" s="53"/>
      <c r="C120" s="87"/>
      <c r="H120" s="87"/>
      <c r="I120" s="87"/>
      <c r="S120" s="35"/>
    </row>
    <row r="121" spans="2:19" s="46" customFormat="1" x14ac:dyDescent="0.2">
      <c r="B121" s="53"/>
      <c r="C121" s="87"/>
      <c r="H121" s="87"/>
      <c r="I121" s="87"/>
      <c r="S121" s="35"/>
    </row>
    <row r="122" spans="2:19" s="46" customFormat="1" x14ac:dyDescent="0.2">
      <c r="B122" s="54"/>
      <c r="C122" s="87"/>
      <c r="H122" s="87"/>
      <c r="I122" s="87"/>
      <c r="S122" s="35"/>
    </row>
    <row r="123" spans="2:19" s="46" customFormat="1" x14ac:dyDescent="0.2">
      <c r="B123" s="54"/>
      <c r="C123" s="87"/>
      <c r="H123" s="87"/>
      <c r="I123" s="87"/>
      <c r="S123" s="35"/>
    </row>
    <row r="124" spans="2:19" s="46" customFormat="1" x14ac:dyDescent="0.2">
      <c r="C124" s="87"/>
      <c r="H124" s="87"/>
      <c r="I124" s="87"/>
      <c r="S124" s="35"/>
    </row>
    <row r="125" spans="2:19" s="46" customFormat="1" x14ac:dyDescent="0.2">
      <c r="B125" s="55"/>
      <c r="C125" s="87"/>
      <c r="F125" s="87"/>
      <c r="I125" s="87"/>
      <c r="S125" s="35"/>
    </row>
    <row r="126" spans="2:19" s="46" customFormat="1" x14ac:dyDescent="0.2">
      <c r="B126" s="55"/>
      <c r="C126" s="87"/>
      <c r="F126" s="87"/>
      <c r="I126" s="87"/>
      <c r="S126" s="35"/>
    </row>
    <row r="127" spans="2:19" s="46" customFormat="1" x14ac:dyDescent="0.2">
      <c r="B127" s="55"/>
      <c r="C127" s="87"/>
      <c r="F127" s="87"/>
      <c r="I127" s="47"/>
      <c r="J127" s="47"/>
      <c r="K127" s="47"/>
      <c r="S127" s="35"/>
    </row>
    <row r="128" spans="2:19" s="46" customFormat="1" x14ac:dyDescent="0.2">
      <c r="B128" s="55"/>
      <c r="C128" s="87"/>
      <c r="F128" s="87"/>
      <c r="G128" s="87"/>
      <c r="H128" s="47"/>
      <c r="I128" s="47"/>
      <c r="J128" s="47"/>
      <c r="K128" s="47"/>
      <c r="S128" s="35"/>
    </row>
    <row r="129" spans="2:19" s="46" customFormat="1" x14ac:dyDescent="0.2">
      <c r="B129" s="120" t="s">
        <v>184</v>
      </c>
      <c r="C129" s="87"/>
      <c r="F129" s="87"/>
      <c r="G129" s="87"/>
      <c r="H129" s="47"/>
      <c r="I129" s="47"/>
      <c r="J129" s="47"/>
      <c r="K129" s="47"/>
      <c r="S129" s="35"/>
    </row>
    <row r="130" spans="2:19" s="46" customFormat="1" x14ac:dyDescent="0.2">
      <c r="B130" s="120" t="s">
        <v>185</v>
      </c>
      <c r="C130" s="87"/>
      <c r="F130" s="87"/>
      <c r="G130" s="87"/>
      <c r="H130" s="47"/>
      <c r="I130" s="47"/>
      <c r="J130" s="47"/>
      <c r="K130" s="47"/>
      <c r="S130" s="35"/>
    </row>
    <row r="131" spans="2:19" s="46" customFormat="1" x14ac:dyDescent="0.2">
      <c r="B131" s="120" t="s">
        <v>186</v>
      </c>
      <c r="C131" s="87"/>
      <c r="F131" s="87"/>
      <c r="G131" s="87"/>
      <c r="H131" s="47"/>
      <c r="I131" s="47"/>
      <c r="J131" s="47"/>
      <c r="K131" s="47"/>
      <c r="S131" s="35"/>
    </row>
    <row r="132" spans="2:19" s="46" customFormat="1" x14ac:dyDescent="0.2">
      <c r="B132" s="120" t="s">
        <v>155</v>
      </c>
      <c r="C132" s="87"/>
      <c r="F132" s="87"/>
      <c r="G132" s="87"/>
      <c r="H132" s="47"/>
      <c r="I132" s="47"/>
      <c r="J132" s="47"/>
      <c r="K132" s="47"/>
      <c r="S132" s="35"/>
    </row>
    <row r="133" spans="2:19" s="46" customFormat="1" x14ac:dyDescent="0.2">
      <c r="B133" s="120" t="s">
        <v>187</v>
      </c>
      <c r="C133" s="87"/>
      <c r="F133" s="87"/>
      <c r="G133" s="87"/>
      <c r="H133" s="47"/>
      <c r="I133" s="47"/>
      <c r="J133" s="47"/>
      <c r="K133" s="47"/>
      <c r="S133" s="35"/>
    </row>
    <row r="134" spans="2:19" s="48" customFormat="1" x14ac:dyDescent="0.2">
      <c r="B134" s="120" t="s">
        <v>188</v>
      </c>
      <c r="C134" s="87"/>
      <c r="F134" s="87"/>
      <c r="G134" s="87"/>
      <c r="H134" s="47"/>
      <c r="I134" s="47"/>
      <c r="J134" s="47"/>
      <c r="K134" s="47"/>
      <c r="S134" s="29"/>
    </row>
    <row r="135" spans="2:19" s="48" customFormat="1" x14ac:dyDescent="0.2">
      <c r="B135" s="120" t="s">
        <v>189</v>
      </c>
      <c r="C135" s="87"/>
      <c r="F135" s="87"/>
      <c r="G135" s="87"/>
      <c r="H135" s="47"/>
      <c r="I135" s="47"/>
      <c r="J135" s="47"/>
      <c r="K135" s="47"/>
      <c r="S135" s="29"/>
    </row>
    <row r="136" spans="2:19" s="48" customFormat="1" x14ac:dyDescent="0.2">
      <c r="B136" s="52" t="s">
        <v>100</v>
      </c>
      <c r="C136" s="87"/>
      <c r="F136" s="87"/>
      <c r="G136" s="87"/>
      <c r="H136" s="47"/>
      <c r="I136" s="47"/>
      <c r="J136" s="47"/>
      <c r="K136" s="47"/>
      <c r="S136" s="29"/>
    </row>
    <row r="137" spans="2:19" s="48" customFormat="1" x14ac:dyDescent="0.2">
      <c r="B137" s="52" t="s">
        <v>190</v>
      </c>
      <c r="C137" s="87"/>
      <c r="F137" s="87"/>
      <c r="G137" s="87"/>
      <c r="H137" s="47"/>
      <c r="I137" s="47"/>
      <c r="J137" s="47"/>
      <c r="K137" s="47"/>
      <c r="S137" s="29"/>
    </row>
    <row r="138" spans="2:19" s="48" customFormat="1" x14ac:dyDescent="0.2">
      <c r="B138" s="52" t="s">
        <v>94</v>
      </c>
      <c r="C138" s="87"/>
      <c r="F138" s="87"/>
      <c r="G138" s="87"/>
      <c r="H138" s="47"/>
      <c r="I138" s="47"/>
      <c r="J138" s="47"/>
      <c r="K138" s="47"/>
      <c r="S138" s="29"/>
    </row>
    <row r="139" spans="2:19" s="48" customFormat="1" x14ac:dyDescent="0.2">
      <c r="B139" s="52" t="s">
        <v>191</v>
      </c>
      <c r="C139" s="87"/>
      <c r="F139" s="87"/>
      <c r="G139" s="87"/>
      <c r="H139" s="47"/>
      <c r="I139" s="47"/>
      <c r="J139" s="47"/>
      <c r="K139" s="47"/>
      <c r="S139" s="29"/>
    </row>
    <row r="140" spans="2:19" s="48" customFormat="1" x14ac:dyDescent="0.2">
      <c r="B140" s="52" t="s">
        <v>106</v>
      </c>
      <c r="C140" s="87"/>
      <c r="F140" s="87"/>
      <c r="G140" s="87"/>
      <c r="J140" s="47"/>
      <c r="K140" s="47"/>
      <c r="S140" s="29"/>
    </row>
    <row r="141" spans="2:19" s="48" customFormat="1" x14ac:dyDescent="0.2">
      <c r="B141" s="52" t="s">
        <v>192</v>
      </c>
      <c r="C141" s="87"/>
      <c r="F141" s="87"/>
      <c r="G141" s="87"/>
      <c r="S141" s="29"/>
    </row>
    <row r="142" spans="2:19" s="48" customFormat="1" x14ac:dyDescent="0.2">
      <c r="B142" s="52" t="s">
        <v>113</v>
      </c>
      <c r="C142" s="87"/>
      <c r="F142" s="87"/>
      <c r="G142" s="87"/>
      <c r="S142" s="29"/>
    </row>
    <row r="143" spans="2:19" s="48" customFormat="1" x14ac:dyDescent="0.2">
      <c r="B143" s="52" t="s">
        <v>193</v>
      </c>
      <c r="C143" s="87"/>
      <c r="F143" s="87"/>
      <c r="G143" s="87"/>
      <c r="S143" s="29"/>
    </row>
    <row r="144" spans="2:19" s="48" customFormat="1" x14ac:dyDescent="0.2">
      <c r="B144" s="52" t="s">
        <v>194</v>
      </c>
      <c r="C144" s="87"/>
      <c r="F144" s="87"/>
      <c r="G144" s="87"/>
      <c r="S144" s="29"/>
    </row>
    <row r="145" spans="2:7" x14ac:dyDescent="0.2">
      <c r="B145" s="89" t="s">
        <v>195</v>
      </c>
      <c r="C145" s="87"/>
      <c r="F145" s="87"/>
      <c r="G145" s="87"/>
    </row>
    <row r="146" spans="2:7" x14ac:dyDescent="0.2">
      <c r="B146" s="52" t="s">
        <v>196</v>
      </c>
      <c r="C146" s="87"/>
      <c r="F146" s="87"/>
      <c r="G146" s="87"/>
    </row>
    <row r="147" spans="2:7" x14ac:dyDescent="0.2">
      <c r="B147" s="52" t="s">
        <v>197</v>
      </c>
      <c r="C147" s="87"/>
      <c r="F147" s="87"/>
      <c r="G147" s="87"/>
    </row>
    <row r="148" spans="2:7" x14ac:dyDescent="0.2">
      <c r="B148" s="52" t="s">
        <v>198</v>
      </c>
      <c r="C148" s="87"/>
      <c r="F148" s="87"/>
      <c r="G148" s="87"/>
    </row>
    <row r="149" spans="2:7" x14ac:dyDescent="0.2">
      <c r="B149" s="52" t="s">
        <v>199</v>
      </c>
      <c r="C149" s="87"/>
      <c r="F149" s="87"/>
      <c r="G149" s="87"/>
    </row>
    <row r="150" spans="2:7" x14ac:dyDescent="0.2">
      <c r="B150" s="52" t="s">
        <v>200</v>
      </c>
      <c r="C150" s="87"/>
      <c r="F150" s="87"/>
      <c r="G150" s="87"/>
    </row>
    <row r="151" spans="2:7" x14ac:dyDescent="0.2">
      <c r="B151" s="52" t="s">
        <v>201</v>
      </c>
      <c r="C151" s="87"/>
      <c r="F151" s="87"/>
      <c r="G151" s="87"/>
    </row>
    <row r="152" spans="2:7" x14ac:dyDescent="0.2">
      <c r="B152" s="52" t="s">
        <v>202</v>
      </c>
      <c r="C152" s="87"/>
    </row>
    <row r="153" spans="2:7" x14ac:dyDescent="0.2">
      <c r="B153" s="52" t="s">
        <v>203</v>
      </c>
      <c r="C153" s="87"/>
    </row>
    <row r="154" spans="2:7" x14ac:dyDescent="0.2">
      <c r="B154" s="52" t="s">
        <v>204</v>
      </c>
      <c r="C154" s="87"/>
    </row>
    <row r="155" spans="2:7" x14ac:dyDescent="0.2">
      <c r="B155" s="52" t="s">
        <v>15</v>
      </c>
      <c r="C155" s="87"/>
    </row>
    <row r="156" spans="2:7" x14ac:dyDescent="0.2">
      <c r="B156" s="52" t="s">
        <v>98</v>
      </c>
      <c r="C156" s="87"/>
    </row>
    <row r="157" spans="2:7" x14ac:dyDescent="0.2">
      <c r="B157" s="52" t="s">
        <v>102</v>
      </c>
      <c r="C157" s="87"/>
    </row>
    <row r="158" spans="2:7" x14ac:dyDescent="0.2">
      <c r="B158" s="52" t="s">
        <v>104</v>
      </c>
      <c r="C158" s="87"/>
    </row>
    <row r="159" spans="2:7" x14ac:dyDescent="0.2">
      <c r="B159" s="52" t="s">
        <v>107</v>
      </c>
      <c r="C159" s="87"/>
    </row>
    <row r="160" spans="2:7" x14ac:dyDescent="0.2">
      <c r="B160" s="52" t="s">
        <v>105</v>
      </c>
      <c r="C160" s="87"/>
    </row>
    <row r="161" spans="2:3" x14ac:dyDescent="0.2">
      <c r="B161" s="52" t="s">
        <v>101</v>
      </c>
      <c r="C161" s="87"/>
    </row>
    <row r="162" spans="2:3" x14ac:dyDescent="0.2">
      <c r="B162" s="52" t="s">
        <v>103</v>
      </c>
    </row>
    <row r="163" spans="2:3" x14ac:dyDescent="0.2">
      <c r="B163" s="46"/>
    </row>
    <row r="164" spans="2:3" x14ac:dyDescent="0.2">
      <c r="B164" s="46"/>
    </row>
    <row r="165" spans="2:3" x14ac:dyDescent="0.2">
      <c r="B165" s="46"/>
    </row>
    <row r="166" spans="2:3" x14ac:dyDescent="0.2">
      <c r="B166" s="46" t="s">
        <v>205</v>
      </c>
    </row>
    <row r="167" spans="2:3" x14ac:dyDescent="0.2">
      <c r="B167" s="51" t="s">
        <v>80</v>
      </c>
    </row>
    <row r="168" spans="2:3" x14ac:dyDescent="0.2">
      <c r="B168" s="51" t="s">
        <v>89</v>
      </c>
    </row>
    <row r="169" spans="2:3" x14ac:dyDescent="0.2">
      <c r="B169" s="46"/>
    </row>
    <row r="170" spans="2:3" x14ac:dyDescent="0.2">
      <c r="B170" s="53"/>
    </row>
    <row r="171" spans="2:3" x14ac:dyDescent="0.2">
      <c r="B171" s="53"/>
    </row>
    <row r="172" spans="2:3" x14ac:dyDescent="0.2">
      <c r="B172" s="56"/>
    </row>
    <row r="173" spans="2:3" x14ac:dyDescent="0.2">
      <c r="B173" s="56"/>
    </row>
    <row r="174" spans="2:3" x14ac:dyDescent="0.2">
      <c r="B174" s="56"/>
    </row>
    <row r="175" spans="2:3" x14ac:dyDescent="0.2">
      <c r="B175" s="56"/>
    </row>
    <row r="176" spans="2:3" x14ac:dyDescent="0.2">
      <c r="B176" s="56"/>
    </row>
  </sheetData>
  <mergeCells count="74">
    <mergeCell ref="C2:M2"/>
    <mergeCell ref="C10:I10"/>
    <mergeCell ref="B35:P35"/>
    <mergeCell ref="N4:P4"/>
    <mergeCell ref="C71:P71"/>
    <mergeCell ref="C39:G39"/>
    <mergeCell ref="C36:P36"/>
    <mergeCell ref="C70:P70"/>
    <mergeCell ref="B25:P25"/>
    <mergeCell ref="M40:P40"/>
    <mergeCell ref="C32:P32"/>
    <mergeCell ref="H42:L42"/>
    <mergeCell ref="B31:P31"/>
    <mergeCell ref="B46:P46"/>
    <mergeCell ref="B27:P27"/>
    <mergeCell ref="A68:Q68"/>
    <mergeCell ref="B51:P51"/>
    <mergeCell ref="B20:P20"/>
    <mergeCell ref="K28:M28"/>
    <mergeCell ref="B69:B72"/>
    <mergeCell ref="C12:P12"/>
    <mergeCell ref="N28:O28"/>
    <mergeCell ref="C72:P72"/>
    <mergeCell ref="M42:P42"/>
    <mergeCell ref="D28:G28"/>
    <mergeCell ref="B21:P21"/>
    <mergeCell ref="C74:P74"/>
    <mergeCell ref="H40:L40"/>
    <mergeCell ref="B29:P29"/>
    <mergeCell ref="C26:P26"/>
    <mergeCell ref="C4:M4"/>
    <mergeCell ref="B7:P8"/>
    <mergeCell ref="B38:P38"/>
    <mergeCell ref="H39:L39"/>
    <mergeCell ref="B48:B49"/>
    <mergeCell ref="N10:P10"/>
    <mergeCell ref="H28:J28"/>
    <mergeCell ref="C73:P73"/>
    <mergeCell ref="B19:P19"/>
    <mergeCell ref="M43:P43"/>
    <mergeCell ref="C16:P16"/>
    <mergeCell ref="C41:G41"/>
    <mergeCell ref="B17:P17"/>
    <mergeCell ref="B2:B5"/>
    <mergeCell ref="C14:P14"/>
    <mergeCell ref="B13:P13"/>
    <mergeCell ref="B52:P67"/>
    <mergeCell ref="C44:G44"/>
    <mergeCell ref="N3:P3"/>
    <mergeCell ref="B9:P9"/>
    <mergeCell ref="C40:G40"/>
    <mergeCell ref="M44:P44"/>
    <mergeCell ref="C22:P22"/>
    <mergeCell ref="J10:M10"/>
    <mergeCell ref="B15:P15"/>
    <mergeCell ref="B33:P33"/>
    <mergeCell ref="M39:P39"/>
    <mergeCell ref="C43:G43"/>
    <mergeCell ref="C18:P18"/>
    <mergeCell ref="B11:P11"/>
    <mergeCell ref="C69:P69"/>
    <mergeCell ref="N2:P2"/>
    <mergeCell ref="C3:M3"/>
    <mergeCell ref="M41:P41"/>
    <mergeCell ref="C34:P34"/>
    <mergeCell ref="C42:G42"/>
    <mergeCell ref="H43:L43"/>
    <mergeCell ref="C24:P24"/>
    <mergeCell ref="C30:P30"/>
    <mergeCell ref="N5:P5"/>
    <mergeCell ref="B23:P23"/>
    <mergeCell ref="C5:M5"/>
    <mergeCell ref="H44:L44"/>
    <mergeCell ref="H41:L41"/>
  </mergeCells>
  <conditionalFormatting sqref="F49">
    <cfRule type="cellIs" dxfId="31" priority="17" stopIfTrue="1" operator="equal">
      <formula>"0"</formula>
    </cfRule>
    <cfRule type="cellIs" dxfId="30" priority="18" stopIfTrue="1" operator="lessThanOrEqual">
      <formula>$S$5</formula>
    </cfRule>
    <cfRule type="cellIs" dxfId="29" priority="19" stopIfTrue="1" operator="greaterThanOrEqual">
      <formula>$S$2</formula>
    </cfRule>
    <cfRule type="cellIs" dxfId="28" priority="20" stopIfTrue="1" operator="between">
      <formula>$S$3</formula>
      <formula>$S$4</formula>
    </cfRule>
  </conditionalFormatting>
  <conditionalFormatting sqref="I49">
    <cfRule type="cellIs" dxfId="27" priority="13" stopIfTrue="1" operator="equal">
      <formula>"0"</formula>
    </cfRule>
    <cfRule type="cellIs" dxfId="26" priority="14" stopIfTrue="1" operator="lessThanOrEqual">
      <formula>$S$5</formula>
    </cfRule>
    <cfRule type="cellIs" dxfId="25" priority="15" stopIfTrue="1" operator="greaterThanOrEqual">
      <formula>$S$2</formula>
    </cfRule>
    <cfRule type="cellIs" dxfId="24" priority="16" stopIfTrue="1" operator="between">
      <formula>$S$3</formula>
      <formula>$S$4</formula>
    </cfRule>
  </conditionalFormatting>
  <conditionalFormatting sqref="L49">
    <cfRule type="cellIs" dxfId="23" priority="9" stopIfTrue="1" operator="equal">
      <formula>"0"</formula>
    </cfRule>
    <cfRule type="cellIs" dxfId="22" priority="10" stopIfTrue="1" operator="lessThanOrEqual">
      <formula>$S$5</formula>
    </cfRule>
    <cfRule type="cellIs" dxfId="21" priority="11" stopIfTrue="1" operator="greaterThanOrEqual">
      <formula>$S$2</formula>
    </cfRule>
    <cfRule type="cellIs" dxfId="20" priority="12" stopIfTrue="1" operator="between">
      <formula>$S$3</formula>
      <formula>$S$4</formula>
    </cfRule>
  </conditionalFormatting>
  <conditionalFormatting sqref="O49:P49">
    <cfRule type="cellIs" dxfId="19" priority="1" stopIfTrue="1" operator="equal">
      <formula>"0"</formula>
    </cfRule>
    <cfRule type="cellIs" dxfId="18" priority="2" stopIfTrue="1" operator="lessThanOrEqual">
      <formula>$S$5</formula>
    </cfRule>
    <cfRule type="cellIs" dxfId="17" priority="3" stopIfTrue="1" operator="greaterThanOrEqual">
      <formula>$S$2</formula>
    </cfRule>
    <cfRule type="cellIs" dxfId="16" priority="4" stopIfTrue="1" operator="between">
      <formula>$S$3</formula>
      <formula>$S$4</formula>
    </cfRule>
  </conditionalFormatting>
  <dataValidations count="6">
    <dataValidation type="list" allowBlank="1" showInputMessage="1" showErrorMessage="1" sqref="C74:P74" xr:uid="{00000000-0002-0000-0600-000000000000}">
      <formula1>$B$167:$B$168</formula1>
    </dataValidation>
    <dataValidation type="list" allowBlank="1" showInputMessage="1" showErrorMessage="1" sqref="C12:P12" xr:uid="{00000000-0002-0000-0600-000001000000}">
      <formula1>$B$136:$B$162</formula1>
    </dataValidation>
    <dataValidation type="list" allowBlank="1" showInputMessage="1" showErrorMessage="1" sqref="N10:P10" xr:uid="{00000000-0002-0000-0600-000002000000}">
      <formula1>"Economicos,Eficiencia,Eficacia, Efectividad,Calidad"</formula1>
    </dataValidation>
    <dataValidation type="list" allowBlank="1" showInputMessage="1" showErrorMessage="1" sqref="C32:P32 C34:P34 C36:P36" xr:uid="{00000000-0002-0000-0600-000003000000}">
      <formula1>$Q$99:$Q$104</formula1>
    </dataValidation>
    <dataValidation type="list" allowBlank="1" showInputMessage="1" showErrorMessage="1" sqref="C10:I10" xr:uid="{00000000-0002-0000-0600-000004000000}">
      <formula1>"2023,2024,2025,2026,2027"</formula1>
    </dataValidation>
    <dataValidation type="list" allowBlank="1" showInputMessage="1" showErrorMessage="1" sqref="C18:P18" xr:uid="{00000000-0002-0000-0600-000005000000}">
      <formula1>$B$129:$B$135</formula1>
    </dataValidation>
  </dataValidations>
  <pageMargins left="0.7" right="0.7" top="0.75" bottom="0.75" header="0.3" footer="0.3"/>
  <pageSetup orientation="portrait"/>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46"/>
  <sheetViews>
    <sheetView zoomScale="85" zoomScaleNormal="85" workbookViewId="0">
      <selection activeCell="I12" sqref="I12"/>
    </sheetView>
  </sheetViews>
  <sheetFormatPr baseColWidth="10" defaultColWidth="11.42578125" defaultRowHeight="30" customHeight="1" x14ac:dyDescent="0.2"/>
  <cols>
    <col min="1" max="1" width="28.5703125" style="72" customWidth="1"/>
    <col min="2" max="2" width="27" style="49" bestFit="1" customWidth="1"/>
    <col min="3" max="12" width="15.7109375" style="49" customWidth="1"/>
    <col min="13" max="13" width="5.28515625" style="49" customWidth="1"/>
    <col min="14" max="14" width="24.140625" style="49" customWidth="1"/>
    <col min="15" max="15" width="56.5703125" style="49" customWidth="1"/>
    <col min="19" max="19" width="11.42578125" style="35" hidden="1" customWidth="1"/>
    <col min="20" max="20" width="11.42578125" customWidth="1"/>
    <col min="21" max="21" width="11.42578125" style="49" customWidth="1"/>
    <col min="22" max="16384" width="11.42578125" style="49"/>
  </cols>
  <sheetData>
    <row r="1" spans="1:22" ht="30" customHeight="1" x14ac:dyDescent="0.25">
      <c r="A1" s="275"/>
      <c r="B1" s="270" t="s">
        <v>0</v>
      </c>
      <c r="C1" s="134"/>
      <c r="D1" s="134"/>
      <c r="E1" s="134"/>
      <c r="F1" s="134"/>
      <c r="G1" s="134"/>
      <c r="H1" s="134"/>
      <c r="I1" s="134"/>
      <c r="J1" s="134"/>
      <c r="K1" s="134"/>
      <c r="L1" s="134"/>
      <c r="M1" s="135"/>
      <c r="N1" s="277" t="s">
        <v>1</v>
      </c>
      <c r="O1" s="135"/>
      <c r="P1" s="82"/>
      <c r="Q1" s="82"/>
      <c r="T1" s="82"/>
      <c r="U1" s="68"/>
      <c r="V1" s="68"/>
    </row>
    <row r="2" spans="1:22" ht="30" customHeight="1" x14ac:dyDescent="0.25">
      <c r="A2" s="276"/>
      <c r="B2" s="270" t="s">
        <v>123</v>
      </c>
      <c r="C2" s="134"/>
      <c r="D2" s="134"/>
      <c r="E2" s="134"/>
      <c r="F2" s="134"/>
      <c r="G2" s="134"/>
      <c r="H2" s="134"/>
      <c r="I2" s="134"/>
      <c r="J2" s="134"/>
      <c r="K2" s="134"/>
      <c r="L2" s="134"/>
      <c r="M2" s="135"/>
      <c r="N2" s="277" t="s">
        <v>150</v>
      </c>
      <c r="O2" s="135"/>
      <c r="P2" s="82"/>
      <c r="Q2" s="82"/>
      <c r="S2" s="75">
        <v>0.8</v>
      </c>
      <c r="T2" s="82"/>
      <c r="U2" s="68"/>
      <c r="V2" s="68"/>
    </row>
    <row r="3" spans="1:22" ht="30" customHeight="1" x14ac:dyDescent="0.25">
      <c r="A3" s="276"/>
      <c r="B3" s="270" t="s">
        <v>125</v>
      </c>
      <c r="C3" s="134"/>
      <c r="D3" s="134"/>
      <c r="E3" s="134"/>
      <c r="F3" s="134"/>
      <c r="G3" s="134"/>
      <c r="H3" s="134"/>
      <c r="I3" s="134"/>
      <c r="J3" s="134"/>
      <c r="K3" s="134"/>
      <c r="L3" s="134"/>
      <c r="M3" s="135"/>
      <c r="N3" s="277" t="s">
        <v>206</v>
      </c>
      <c r="O3" s="135"/>
      <c r="P3" s="82"/>
      <c r="Q3" s="82"/>
      <c r="S3" s="75">
        <v>0.79998999999999998</v>
      </c>
      <c r="T3" s="82"/>
      <c r="U3" s="68"/>
      <c r="V3" s="68"/>
    </row>
    <row r="4" spans="1:22" ht="30" customHeight="1" x14ac:dyDescent="0.25">
      <c r="A4" s="274"/>
      <c r="B4" s="270" t="s">
        <v>127</v>
      </c>
      <c r="C4" s="134"/>
      <c r="D4" s="134"/>
      <c r="E4" s="134"/>
      <c r="F4" s="134"/>
      <c r="G4" s="134"/>
      <c r="H4" s="134"/>
      <c r="I4" s="134"/>
      <c r="J4" s="134"/>
      <c r="K4" s="134"/>
      <c r="L4" s="134"/>
      <c r="M4" s="135"/>
      <c r="N4" s="285" t="s">
        <v>7</v>
      </c>
      <c r="O4" s="135"/>
      <c r="P4" s="83"/>
      <c r="Q4" s="83"/>
      <c r="S4" s="75">
        <v>0.65</v>
      </c>
      <c r="T4" s="83"/>
      <c r="U4" s="69"/>
      <c r="V4" s="69"/>
    </row>
    <row r="5" spans="1:22" ht="18" customHeight="1" x14ac:dyDescent="0.25">
      <c r="A5" s="77"/>
      <c r="B5" s="78"/>
      <c r="C5" s="79"/>
      <c r="D5" s="79"/>
      <c r="E5" s="79"/>
      <c r="F5" s="79"/>
      <c r="G5" s="79"/>
      <c r="H5" s="79"/>
      <c r="I5" s="79"/>
      <c r="J5" s="79"/>
      <c r="K5" s="79"/>
      <c r="L5" s="79"/>
      <c r="M5" s="80"/>
      <c r="N5" s="80"/>
      <c r="O5" s="80"/>
      <c r="P5" s="83"/>
      <c r="Q5" s="83"/>
      <c r="S5" s="75">
        <v>0.64999899999999999</v>
      </c>
      <c r="T5" s="83"/>
      <c r="U5" s="69"/>
      <c r="V5" s="69"/>
    </row>
    <row r="6" spans="1:22" ht="21.75" customHeight="1" x14ac:dyDescent="0.3">
      <c r="A6" s="81" t="s">
        <v>14</v>
      </c>
      <c r="B6" s="279" t="str">
        <f>DiagnosticoSociedad!C12</f>
        <v>ANALISIS FINANCIERO Y CONTABLE</v>
      </c>
      <c r="C6" s="264"/>
      <c r="D6" s="264"/>
      <c r="E6" s="264"/>
      <c r="F6" s="264"/>
      <c r="G6" s="264"/>
      <c r="H6" s="264"/>
      <c r="I6" s="264"/>
      <c r="J6" s="264"/>
      <c r="K6" s="264"/>
      <c r="L6" s="264"/>
      <c r="M6" s="264"/>
      <c r="N6" s="114"/>
      <c r="O6" s="114"/>
      <c r="S6" s="75"/>
    </row>
    <row r="7" spans="1:22" ht="11.25" customHeight="1" x14ac:dyDescent="0.2">
      <c r="A7" s="77"/>
      <c r="B7" s="78"/>
      <c r="C7" s="78"/>
      <c r="D7" s="78"/>
      <c r="E7" s="78"/>
      <c r="F7" s="78"/>
      <c r="G7" s="78"/>
      <c r="H7" s="78"/>
      <c r="I7" s="78"/>
      <c r="J7" s="78"/>
      <c r="K7" s="78"/>
      <c r="L7" s="78"/>
      <c r="M7" s="78"/>
      <c r="N7" s="78"/>
      <c r="O7" s="78"/>
      <c r="S7" s="75"/>
    </row>
    <row r="8" spans="1:22" s="70" customFormat="1" ht="30" customHeight="1" x14ac:dyDescent="0.2">
      <c r="A8" s="280" t="s">
        <v>128</v>
      </c>
      <c r="B8" s="273" t="s">
        <v>53</v>
      </c>
      <c r="C8" s="272" t="str">
        <f>DiagnosticoSociedad!C14</f>
        <v>Diagnóstico de la sociedad</v>
      </c>
      <c r="D8" s="134"/>
      <c r="E8" s="134"/>
      <c r="F8" s="134"/>
      <c r="G8" s="134"/>
      <c r="H8" s="134"/>
      <c r="I8" s="134"/>
      <c r="J8" s="134"/>
      <c r="K8" s="134"/>
      <c r="L8" s="135"/>
      <c r="M8" s="273" t="s">
        <v>131</v>
      </c>
      <c r="N8" s="260"/>
      <c r="O8" s="283"/>
      <c r="P8" s="84"/>
      <c r="Q8" s="84"/>
      <c r="R8" s="84"/>
      <c r="S8" s="35"/>
      <c r="T8" s="84"/>
    </row>
    <row r="9" spans="1:22" s="71" customFormat="1" ht="30" customHeight="1" thickBot="1" x14ac:dyDescent="0.25">
      <c r="A9" s="276"/>
      <c r="B9" s="274"/>
      <c r="C9" s="121" t="s">
        <v>207</v>
      </c>
      <c r="D9" s="121" t="s">
        <v>130</v>
      </c>
      <c r="E9" s="121" t="s">
        <v>208</v>
      </c>
      <c r="F9" s="121" t="s">
        <v>130</v>
      </c>
      <c r="G9" s="121" t="s">
        <v>209</v>
      </c>
      <c r="H9" s="121" t="s">
        <v>130</v>
      </c>
      <c r="I9" s="121" t="s">
        <v>210</v>
      </c>
      <c r="J9" s="121" t="s">
        <v>130</v>
      </c>
      <c r="K9" s="121" t="s">
        <v>68</v>
      </c>
      <c r="L9" s="121" t="s">
        <v>130</v>
      </c>
      <c r="M9" s="284"/>
      <c r="N9" s="137"/>
      <c r="O9" s="151"/>
      <c r="P9" s="85"/>
      <c r="Q9" s="85"/>
      <c r="R9" s="85"/>
      <c r="S9" s="35"/>
      <c r="T9" s="85"/>
    </row>
    <row r="10" spans="1:22" ht="377.45" customHeight="1" thickBot="1" x14ac:dyDescent="0.25">
      <c r="A10" s="281" t="s">
        <v>211</v>
      </c>
      <c r="B10" s="86" t="str">
        <f>DiagnosticoSociedad!B40</f>
        <v>Número de sociedades con los diagnósticos realizados en el tiempo oportuno</v>
      </c>
      <c r="C10" s="92">
        <v>85</v>
      </c>
      <c r="D10" s="278">
        <f>IF(C10=0,"0",C10/C11)</f>
        <v>1</v>
      </c>
      <c r="E10" s="92">
        <v>69</v>
      </c>
      <c r="F10" s="278">
        <f>IF(E10=0,"0",E10/E11)</f>
        <v>1</v>
      </c>
      <c r="G10" s="92">
        <v>81</v>
      </c>
      <c r="H10" s="278">
        <f>IF(G10=0,"0",G10/G11)</f>
        <v>1</v>
      </c>
      <c r="I10" s="92">
        <v>173</v>
      </c>
      <c r="J10" s="278">
        <f>IF(I10=0,"0",I10/I11)</f>
        <v>1</v>
      </c>
      <c r="K10" s="91">
        <f>C10+E10+G10+I10</f>
        <v>408</v>
      </c>
      <c r="L10" s="278">
        <f>IF(K10=0,"0",K10/K11)</f>
        <v>1</v>
      </c>
      <c r="M10" s="271"/>
      <c r="N10" s="268"/>
      <c r="O10" s="269"/>
    </row>
    <row r="11" spans="1:22" ht="260.25" customHeight="1" thickBot="1" x14ac:dyDescent="0.25">
      <c r="A11" s="282"/>
      <c r="B11" s="93" t="str">
        <f>DiagnosticoSociedad!B41</f>
        <v xml:space="preserve"> Número de sociedades con diagnóstico realizado</v>
      </c>
      <c r="C11" s="95">
        <v>85</v>
      </c>
      <c r="D11" s="171"/>
      <c r="E11" s="95">
        <v>69</v>
      </c>
      <c r="F11" s="171"/>
      <c r="G11" s="95">
        <v>81</v>
      </c>
      <c r="H11" s="171"/>
      <c r="I11" s="95">
        <v>173</v>
      </c>
      <c r="J11" s="171"/>
      <c r="K11" s="94">
        <f>C11+E11+G11+I11</f>
        <v>408</v>
      </c>
      <c r="L11" s="171"/>
      <c r="M11" s="267"/>
      <c r="N11" s="268"/>
      <c r="O11" s="269"/>
    </row>
    <row r="12" spans="1:22" ht="30" customHeight="1" x14ac:dyDescent="0.2">
      <c r="C12" s="73"/>
      <c r="D12" s="73"/>
      <c r="E12" s="73"/>
      <c r="F12" s="73"/>
      <c r="G12" s="73"/>
      <c r="H12" s="73"/>
      <c r="I12" s="73"/>
      <c r="J12" s="73"/>
      <c r="K12" s="73"/>
      <c r="L12" s="73"/>
    </row>
    <row r="13" spans="1:22" ht="12.75" x14ac:dyDescent="0.2"/>
    <row r="14" spans="1:22" ht="12.75" x14ac:dyDescent="0.2"/>
    <row r="15" spans="1:22" ht="12.75" x14ac:dyDescent="0.2"/>
    <row r="16" spans="1:22" ht="12.75" x14ac:dyDescent="0.2"/>
    <row r="17" ht="12.75" x14ac:dyDescent="0.2"/>
    <row r="18" ht="12.75" x14ac:dyDescent="0.2"/>
    <row r="19" ht="12.75" x14ac:dyDescent="0.2"/>
    <row r="20" ht="12.75" x14ac:dyDescent="0.2"/>
    <row r="21" ht="12.75" x14ac:dyDescent="0.2"/>
    <row r="22" ht="12.75" x14ac:dyDescent="0.2"/>
    <row r="23" ht="12.75" x14ac:dyDescent="0.2"/>
    <row r="24" ht="12.75" x14ac:dyDescent="0.2"/>
    <row r="25" ht="12.75" x14ac:dyDescent="0.2"/>
    <row r="26" ht="12.75" x14ac:dyDescent="0.2"/>
    <row r="27" ht="12.75" x14ac:dyDescent="0.2"/>
    <row r="28" ht="12.75" x14ac:dyDescent="0.2"/>
    <row r="29" ht="12.75" x14ac:dyDescent="0.2"/>
    <row r="30" ht="12.75" x14ac:dyDescent="0.2"/>
    <row r="31" ht="12.75" x14ac:dyDescent="0.2"/>
    <row r="32" ht="12.75" x14ac:dyDescent="0.2"/>
    <row r="33" ht="12.75" x14ac:dyDescent="0.2"/>
    <row r="34" ht="12.75" x14ac:dyDescent="0.2"/>
    <row r="35" ht="12.75" x14ac:dyDescent="0.2"/>
    <row r="36" ht="12.75" x14ac:dyDescent="0.2"/>
    <row r="37" ht="12.75" x14ac:dyDescent="0.2"/>
    <row r="38" ht="12.75" x14ac:dyDescent="0.2"/>
    <row r="39" ht="12.75" x14ac:dyDescent="0.2"/>
    <row r="40" ht="12.75" x14ac:dyDescent="0.2"/>
    <row r="41" ht="12.75" x14ac:dyDescent="0.2"/>
    <row r="42" ht="12.75" x14ac:dyDescent="0.2"/>
    <row r="43" ht="12.75" x14ac:dyDescent="0.2"/>
    <row r="44" ht="12.75" x14ac:dyDescent="0.2"/>
    <row r="45" ht="12.75" x14ac:dyDescent="0.2"/>
    <row r="46" ht="12.75" x14ac:dyDescent="0.2"/>
    <row r="47" ht="12.75" x14ac:dyDescent="0.2"/>
    <row r="48" ht="12.75" x14ac:dyDescent="0.2"/>
    <row r="49" ht="12.75" x14ac:dyDescent="0.2"/>
    <row r="50" ht="12.75" x14ac:dyDescent="0.2"/>
    <row r="51" ht="12.75" x14ac:dyDescent="0.2"/>
    <row r="52" ht="12.75" x14ac:dyDescent="0.2"/>
    <row r="53" ht="12.75" x14ac:dyDescent="0.2"/>
    <row r="54" ht="12.75" x14ac:dyDescent="0.2"/>
    <row r="55" ht="12.75" x14ac:dyDescent="0.2"/>
    <row r="56" ht="12.75" x14ac:dyDescent="0.2"/>
    <row r="57" ht="12.75" x14ac:dyDescent="0.2"/>
    <row r="58" ht="12.75" x14ac:dyDescent="0.2"/>
    <row r="59" ht="12.75" x14ac:dyDescent="0.2"/>
    <row r="60" ht="12.75" x14ac:dyDescent="0.2"/>
    <row r="61" ht="12.75" x14ac:dyDescent="0.2"/>
    <row r="62" ht="12.75" x14ac:dyDescent="0.2"/>
    <row r="63" ht="12.75" x14ac:dyDescent="0.2"/>
    <row r="64" ht="12.75" x14ac:dyDescent="0.2"/>
    <row r="65" spans="19:19" ht="12.75" x14ac:dyDescent="0.2"/>
    <row r="66" spans="19:19" ht="30" customHeight="1" x14ac:dyDescent="0.2">
      <c r="S66" s="76"/>
    </row>
    <row r="67" spans="19:19" ht="12.75" x14ac:dyDescent="0.2"/>
    <row r="68" spans="19:19" ht="12.75" x14ac:dyDescent="0.2"/>
    <row r="69" spans="19:19" ht="12.75" x14ac:dyDescent="0.2"/>
    <row r="70" spans="19:19" ht="12.75" x14ac:dyDescent="0.2"/>
    <row r="71" spans="19:19" ht="12.75" x14ac:dyDescent="0.2"/>
    <row r="72" spans="19:19" ht="12.75" x14ac:dyDescent="0.2"/>
    <row r="73" spans="19:19" ht="12.75" x14ac:dyDescent="0.2"/>
    <row r="74" spans="19:19" ht="12.75" x14ac:dyDescent="0.2"/>
    <row r="75" spans="19:19" ht="12.75" x14ac:dyDescent="0.2"/>
    <row r="76" spans="19:19" ht="12.75" x14ac:dyDescent="0.2"/>
    <row r="77" spans="19:19" ht="12.75" x14ac:dyDescent="0.2"/>
    <row r="78" spans="19:19" ht="12.75" x14ac:dyDescent="0.2"/>
    <row r="79" spans="19:19" ht="12.75" x14ac:dyDescent="0.2"/>
    <row r="80" spans="19:19" ht="12.75" x14ac:dyDescent="0.2"/>
    <row r="81" ht="12.75" x14ac:dyDescent="0.2"/>
    <row r="82" ht="12.75" x14ac:dyDescent="0.2"/>
    <row r="83" ht="12.75" x14ac:dyDescent="0.2"/>
    <row r="84" ht="12.75" x14ac:dyDescent="0.2"/>
    <row r="85" ht="12.75" x14ac:dyDescent="0.2"/>
    <row r="86" ht="12.75" x14ac:dyDescent="0.2"/>
    <row r="87" ht="12.75" x14ac:dyDescent="0.2"/>
    <row r="88" ht="12.75" x14ac:dyDescent="0.2"/>
    <row r="89" ht="12.75" x14ac:dyDescent="0.2"/>
    <row r="90" ht="12.75" x14ac:dyDescent="0.2"/>
    <row r="91" ht="12.75" x14ac:dyDescent="0.2"/>
    <row r="92" ht="12.75" x14ac:dyDescent="0.2"/>
    <row r="93" ht="12.75" x14ac:dyDescent="0.2"/>
    <row r="94" ht="12.75" x14ac:dyDescent="0.2"/>
    <row r="95" ht="12.75" x14ac:dyDescent="0.2"/>
    <row r="96"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row r="116" ht="12.75" x14ac:dyDescent="0.2"/>
    <row r="117" ht="12.75" x14ac:dyDescent="0.2"/>
    <row r="118" ht="12.75" x14ac:dyDescent="0.2"/>
    <row r="119" ht="12.75" x14ac:dyDescent="0.2"/>
    <row r="120" ht="12.75" x14ac:dyDescent="0.2"/>
    <row r="121" ht="12.75" x14ac:dyDescent="0.2"/>
    <row r="122" ht="12.75" x14ac:dyDescent="0.2"/>
    <row r="123" ht="12.75" x14ac:dyDescent="0.2"/>
    <row r="124" ht="12.75" x14ac:dyDescent="0.2"/>
    <row r="125" ht="12.75" x14ac:dyDescent="0.2"/>
    <row r="126" ht="12.75" x14ac:dyDescent="0.2"/>
    <row r="127" ht="12.75" x14ac:dyDescent="0.2"/>
    <row r="128" ht="12.75" x14ac:dyDescent="0.2"/>
    <row r="129" spans="19:19" ht="12.75" x14ac:dyDescent="0.2"/>
    <row r="130" spans="19:19" ht="12.75" x14ac:dyDescent="0.2"/>
    <row r="131" spans="19:19" ht="12.75" x14ac:dyDescent="0.2"/>
    <row r="132" spans="19:19" ht="12.75" x14ac:dyDescent="0.2"/>
    <row r="133" spans="19:19" ht="12.75" x14ac:dyDescent="0.2"/>
    <row r="134" spans="19:19" ht="12.75" x14ac:dyDescent="0.2"/>
    <row r="135" spans="19:19" ht="12.75" x14ac:dyDescent="0.2"/>
    <row r="136" spans="19:19" ht="30" customHeight="1" x14ac:dyDescent="0.2">
      <c r="S136" s="29"/>
    </row>
    <row r="137" spans="19:19" ht="30" customHeight="1" x14ac:dyDescent="0.2">
      <c r="S137" s="29"/>
    </row>
    <row r="138" spans="19:19" ht="30" customHeight="1" x14ac:dyDescent="0.2">
      <c r="S138" s="29"/>
    </row>
    <row r="139" spans="19:19" ht="30" customHeight="1" x14ac:dyDescent="0.2">
      <c r="S139" s="29"/>
    </row>
    <row r="140" spans="19:19" ht="30" customHeight="1" x14ac:dyDescent="0.2">
      <c r="S140" s="29"/>
    </row>
    <row r="141" spans="19:19" ht="30" customHeight="1" x14ac:dyDescent="0.2">
      <c r="S141" s="29"/>
    </row>
    <row r="142" spans="19:19" ht="30" customHeight="1" x14ac:dyDescent="0.2">
      <c r="S142" s="29"/>
    </row>
    <row r="143" spans="19:19" ht="30" customHeight="1" x14ac:dyDescent="0.2">
      <c r="S143" s="29"/>
    </row>
    <row r="144" spans="19:19" ht="30" customHeight="1" x14ac:dyDescent="0.2">
      <c r="S144" s="29"/>
    </row>
    <row r="145" spans="19:19" ht="30" customHeight="1" x14ac:dyDescent="0.2">
      <c r="S145" s="29"/>
    </row>
    <row r="146" spans="19:19" ht="30" customHeight="1" x14ac:dyDescent="0.2">
      <c r="S146" s="29"/>
    </row>
  </sheetData>
  <mergeCells count="22">
    <mergeCell ref="A8:A9"/>
    <mergeCell ref="A10:A11"/>
    <mergeCell ref="B4:M4"/>
    <mergeCell ref="D10:D11"/>
    <mergeCell ref="B3:M3"/>
    <mergeCell ref="M8:O9"/>
    <mergeCell ref="F10:F11"/>
    <mergeCell ref="H10:H11"/>
    <mergeCell ref="N4:O4"/>
    <mergeCell ref="J10:J11"/>
    <mergeCell ref="A1:A4"/>
    <mergeCell ref="B1:M1"/>
    <mergeCell ref="N3:O3"/>
    <mergeCell ref="N2:O2"/>
    <mergeCell ref="N1:O1"/>
    <mergeCell ref="M11:O11"/>
    <mergeCell ref="B2:M2"/>
    <mergeCell ref="M10:O10"/>
    <mergeCell ref="C8:L8"/>
    <mergeCell ref="B8:B9"/>
    <mergeCell ref="L10:L11"/>
    <mergeCell ref="B6:M6"/>
  </mergeCells>
  <pageMargins left="0.7" right="0.7" top="0.75" bottom="0.75" header="0.3" footer="0.3"/>
  <pageSetup orientation="portrait"/>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176"/>
  <sheetViews>
    <sheetView zoomScale="85" zoomScaleNormal="85" workbookViewId="0">
      <selection activeCell="B1" sqref="B1"/>
    </sheetView>
  </sheetViews>
  <sheetFormatPr baseColWidth="10" defaultColWidth="11.42578125" defaultRowHeight="12.75" x14ac:dyDescent="0.2"/>
  <cols>
    <col min="1" max="1" width="1.28515625" style="45" customWidth="1"/>
    <col min="2" max="2" width="30" style="45" customWidth="1"/>
    <col min="3" max="3" width="16.85546875" style="45" customWidth="1"/>
    <col min="4" max="4" width="5" style="45" bestFit="1" customWidth="1"/>
    <col min="5" max="5" width="4.7109375" style="45" bestFit="1" customWidth="1"/>
    <col min="6" max="6" width="9.5703125" style="45" bestFit="1" customWidth="1"/>
    <col min="7" max="7" width="5.42578125" style="45" bestFit="1" customWidth="1"/>
    <col min="8" max="8" width="5.140625" style="45" bestFit="1" customWidth="1"/>
    <col min="9" max="9" width="9.5703125" style="45" bestFit="1" customWidth="1"/>
    <col min="10" max="10" width="4.140625" style="45" bestFit="1" customWidth="1"/>
    <col min="11" max="11" width="6.42578125" style="45" bestFit="1" customWidth="1"/>
    <col min="12" max="12" width="9.5703125" style="45" bestFit="1" customWidth="1"/>
    <col min="13" max="13" width="8.42578125" style="45" customWidth="1"/>
    <col min="14" max="14" width="6.42578125" style="45" customWidth="1"/>
    <col min="15" max="15" width="11" style="45" customWidth="1"/>
    <col min="16" max="16" width="12.140625" style="45" customWidth="1"/>
    <col min="17" max="18" width="11.7109375" style="45" customWidth="1"/>
    <col min="19" max="19" width="11.42578125" style="35" hidden="1" customWidth="1"/>
    <col min="20" max="20" width="11.42578125" style="45" customWidth="1"/>
    <col min="21" max="16384" width="11.42578125" style="45"/>
  </cols>
  <sheetData>
    <row r="1" spans="1:19" ht="4.5" customHeight="1" thickBot="1" x14ac:dyDescent="0.25">
      <c r="A1" s="3"/>
      <c r="B1" s="3"/>
      <c r="C1" s="3"/>
      <c r="D1" s="3"/>
      <c r="E1" s="3"/>
      <c r="F1" s="3"/>
      <c r="G1" s="3"/>
      <c r="H1" s="3"/>
      <c r="I1" s="3"/>
      <c r="J1" s="3"/>
      <c r="K1" s="3"/>
      <c r="L1" s="3"/>
      <c r="M1" s="3"/>
      <c r="N1" s="3"/>
      <c r="O1" s="3"/>
      <c r="P1" s="3"/>
      <c r="Q1" s="3"/>
    </row>
    <row r="2" spans="1:19" ht="16.5" customHeight="1" x14ac:dyDescent="0.2">
      <c r="A2" s="3"/>
      <c r="B2" s="247"/>
      <c r="C2" s="257" t="s">
        <v>0</v>
      </c>
      <c r="D2" s="131"/>
      <c r="E2" s="131"/>
      <c r="F2" s="131"/>
      <c r="G2" s="131"/>
      <c r="H2" s="131"/>
      <c r="I2" s="131"/>
      <c r="J2" s="131"/>
      <c r="K2" s="131"/>
      <c r="L2" s="131"/>
      <c r="M2" s="132"/>
      <c r="N2" s="236" t="s">
        <v>149</v>
      </c>
      <c r="O2" s="131"/>
      <c r="P2" s="132"/>
      <c r="Q2" s="3"/>
      <c r="S2" s="75">
        <v>0.9</v>
      </c>
    </row>
    <row r="3" spans="1:19" ht="15.75" customHeight="1" x14ac:dyDescent="0.2">
      <c r="A3" s="3"/>
      <c r="B3" s="154"/>
      <c r="C3" s="234" t="s">
        <v>2</v>
      </c>
      <c r="D3" s="134"/>
      <c r="E3" s="134"/>
      <c r="F3" s="134"/>
      <c r="G3" s="134"/>
      <c r="H3" s="134"/>
      <c r="I3" s="134"/>
      <c r="J3" s="134"/>
      <c r="K3" s="134"/>
      <c r="L3" s="134"/>
      <c r="M3" s="135"/>
      <c r="N3" s="262" t="s">
        <v>150</v>
      </c>
      <c r="O3" s="134"/>
      <c r="P3" s="135"/>
      <c r="Q3" s="3"/>
      <c r="S3" s="75">
        <v>0.89998999999999996</v>
      </c>
    </row>
    <row r="4" spans="1:19" ht="15.75" customHeight="1" x14ac:dyDescent="0.2">
      <c r="A4" s="3"/>
      <c r="B4" s="154"/>
      <c r="C4" s="234" t="s">
        <v>4</v>
      </c>
      <c r="D4" s="134"/>
      <c r="E4" s="134"/>
      <c r="F4" s="134"/>
      <c r="G4" s="134"/>
      <c r="H4" s="134"/>
      <c r="I4" s="134"/>
      <c r="J4" s="134"/>
      <c r="K4" s="134"/>
      <c r="L4" s="134"/>
      <c r="M4" s="135"/>
      <c r="N4" s="262" t="s">
        <v>151</v>
      </c>
      <c r="O4" s="134"/>
      <c r="P4" s="135"/>
      <c r="Q4" s="3"/>
      <c r="S4" s="75">
        <v>0.6</v>
      </c>
    </row>
    <row r="5" spans="1:19" ht="16.5" customHeight="1" thickBot="1" x14ac:dyDescent="0.25">
      <c r="A5" s="3"/>
      <c r="B5" s="155"/>
      <c r="C5" s="243" t="s">
        <v>6</v>
      </c>
      <c r="D5" s="145"/>
      <c r="E5" s="145"/>
      <c r="F5" s="145"/>
      <c r="G5" s="145"/>
      <c r="H5" s="145"/>
      <c r="I5" s="145"/>
      <c r="J5" s="145"/>
      <c r="K5" s="145"/>
      <c r="L5" s="145"/>
      <c r="M5" s="146"/>
      <c r="N5" s="241" t="s">
        <v>7</v>
      </c>
      <c r="O5" s="145"/>
      <c r="P5" s="146"/>
      <c r="Q5" s="3"/>
      <c r="S5" s="75">
        <v>0.59</v>
      </c>
    </row>
    <row r="6" spans="1:19" ht="3.75" customHeight="1" thickBot="1" x14ac:dyDescent="0.25">
      <c r="A6" s="3"/>
      <c r="B6" s="3"/>
      <c r="C6" s="3"/>
      <c r="D6" s="3"/>
      <c r="E6" s="3"/>
      <c r="F6" s="3"/>
      <c r="G6" s="3"/>
      <c r="H6" s="3"/>
      <c r="I6" s="3"/>
      <c r="J6" s="3"/>
      <c r="K6" s="3"/>
      <c r="L6" s="3"/>
      <c r="M6" s="3"/>
      <c r="N6" s="3"/>
      <c r="O6" s="3"/>
      <c r="P6" s="3"/>
      <c r="Q6" s="3"/>
      <c r="S6" s="75"/>
    </row>
    <row r="7" spans="1:19" x14ac:dyDescent="0.2">
      <c r="A7" s="29"/>
      <c r="B7" s="313" t="s">
        <v>8</v>
      </c>
      <c r="C7" s="314"/>
      <c r="D7" s="314"/>
      <c r="E7" s="314"/>
      <c r="F7" s="314"/>
      <c r="G7" s="314"/>
      <c r="H7" s="314"/>
      <c r="I7" s="314"/>
      <c r="J7" s="314"/>
      <c r="K7" s="314"/>
      <c r="L7" s="314"/>
      <c r="M7" s="314"/>
      <c r="N7" s="314"/>
      <c r="O7" s="314"/>
      <c r="P7" s="315"/>
      <c r="Q7" s="29"/>
      <c r="S7" s="75"/>
    </row>
    <row r="8" spans="1:19" ht="13.5" customHeight="1" thickBot="1" x14ac:dyDescent="0.25">
      <c r="A8" s="29"/>
      <c r="B8" s="316"/>
      <c r="C8" s="317"/>
      <c r="D8" s="317"/>
      <c r="E8" s="317"/>
      <c r="F8" s="317"/>
      <c r="G8" s="317"/>
      <c r="H8" s="317"/>
      <c r="I8" s="317"/>
      <c r="J8" s="317"/>
      <c r="K8" s="317"/>
      <c r="L8" s="317"/>
      <c r="M8" s="317"/>
      <c r="N8" s="317"/>
      <c r="O8" s="317"/>
      <c r="P8" s="318"/>
      <c r="Q8" s="29"/>
    </row>
    <row r="9" spans="1:19" ht="6.75" customHeight="1" thickBot="1" x14ac:dyDescent="0.25">
      <c r="A9" s="29"/>
      <c r="B9" s="178"/>
      <c r="C9" s="233"/>
      <c r="D9" s="233"/>
      <c r="E9" s="233"/>
      <c r="F9" s="233"/>
      <c r="G9" s="233"/>
      <c r="H9" s="233"/>
      <c r="I9" s="233"/>
      <c r="J9" s="233"/>
      <c r="K9" s="233"/>
      <c r="L9" s="233"/>
      <c r="M9" s="233"/>
      <c r="N9" s="233"/>
      <c r="O9" s="233"/>
      <c r="P9" s="233"/>
      <c r="Q9" s="29"/>
    </row>
    <row r="10" spans="1:19" ht="26.25" customHeight="1" thickBot="1" x14ac:dyDescent="0.25">
      <c r="A10" s="29"/>
      <c r="B10" s="319" t="s">
        <v>9</v>
      </c>
      <c r="C10" s="258">
        <v>2025</v>
      </c>
      <c r="D10" s="230"/>
      <c r="E10" s="230"/>
      <c r="F10" s="230"/>
      <c r="G10" s="230"/>
      <c r="H10" s="230"/>
      <c r="I10" s="231"/>
      <c r="J10" s="320" t="s">
        <v>10</v>
      </c>
      <c r="K10" s="321"/>
      <c r="L10" s="321"/>
      <c r="M10" s="321"/>
      <c r="N10" s="253" t="s">
        <v>212</v>
      </c>
      <c r="O10" s="124"/>
      <c r="P10" s="125"/>
      <c r="Q10" s="29"/>
    </row>
    <row r="11" spans="1:19" ht="4.5" customHeight="1" thickBot="1" x14ac:dyDescent="0.25">
      <c r="A11" s="29"/>
      <c r="B11" s="232"/>
      <c r="C11" s="233"/>
      <c r="D11" s="233"/>
      <c r="E11" s="233"/>
      <c r="F11" s="233"/>
      <c r="G11" s="233"/>
      <c r="H11" s="233"/>
      <c r="I11" s="233"/>
      <c r="J11" s="233"/>
      <c r="K11" s="233"/>
      <c r="L11" s="233"/>
      <c r="M11" s="233"/>
      <c r="N11" s="233"/>
      <c r="O11" s="233"/>
      <c r="P11" s="128"/>
      <c r="Q11" s="29"/>
    </row>
    <row r="12" spans="1:19" ht="13.5" customHeight="1" thickBot="1" x14ac:dyDescent="0.25">
      <c r="A12" s="29"/>
      <c r="B12" s="322" t="s">
        <v>14</v>
      </c>
      <c r="C12" s="256" t="s">
        <v>94</v>
      </c>
      <c r="D12" s="230"/>
      <c r="E12" s="230"/>
      <c r="F12" s="230"/>
      <c r="G12" s="230"/>
      <c r="H12" s="230"/>
      <c r="I12" s="230"/>
      <c r="J12" s="230"/>
      <c r="K12" s="230"/>
      <c r="L12" s="230"/>
      <c r="M12" s="230"/>
      <c r="N12" s="230"/>
      <c r="O12" s="230"/>
      <c r="P12" s="231"/>
      <c r="Q12" s="29"/>
    </row>
    <row r="13" spans="1:19" ht="4.5" customHeight="1" thickBot="1" x14ac:dyDescent="0.25">
      <c r="A13" s="29"/>
      <c r="B13" s="245"/>
      <c r="C13" s="157"/>
      <c r="D13" s="157"/>
      <c r="E13" s="157"/>
      <c r="F13" s="157"/>
      <c r="G13" s="157"/>
      <c r="H13" s="157"/>
      <c r="I13" s="157"/>
      <c r="J13" s="157"/>
      <c r="K13" s="157"/>
      <c r="L13" s="157"/>
      <c r="M13" s="157"/>
      <c r="N13" s="157"/>
      <c r="O13" s="157"/>
      <c r="P13" s="158"/>
      <c r="Q13" s="29"/>
    </row>
    <row r="14" spans="1:19" ht="18" customHeight="1" thickBot="1" x14ac:dyDescent="0.25">
      <c r="A14" s="29"/>
      <c r="B14" s="322" t="s">
        <v>16</v>
      </c>
      <c r="C14" s="291" t="s">
        <v>224</v>
      </c>
      <c r="D14" s="124"/>
      <c r="E14" s="124"/>
      <c r="F14" s="124"/>
      <c r="G14" s="124"/>
      <c r="H14" s="124"/>
      <c r="I14" s="124"/>
      <c r="J14" s="124"/>
      <c r="K14" s="124"/>
      <c r="L14" s="124"/>
      <c r="M14" s="124"/>
      <c r="N14" s="124"/>
      <c r="O14" s="124"/>
      <c r="P14" s="125"/>
      <c r="Q14" s="29"/>
    </row>
    <row r="15" spans="1:19" ht="4.5" customHeight="1" thickBot="1" x14ac:dyDescent="0.25">
      <c r="A15" s="29"/>
      <c r="B15" s="242"/>
      <c r="C15" s="124"/>
      <c r="D15" s="124"/>
      <c r="E15" s="124"/>
      <c r="F15" s="124"/>
      <c r="G15" s="124"/>
      <c r="H15" s="124"/>
      <c r="I15" s="124"/>
      <c r="J15" s="124"/>
      <c r="K15" s="124"/>
      <c r="L15" s="124"/>
      <c r="M15" s="124"/>
      <c r="N15" s="124"/>
      <c r="O15" s="124"/>
      <c r="P15" s="125"/>
      <c r="Q15" s="29"/>
    </row>
    <row r="16" spans="1:19" ht="32.25" customHeight="1" thickBot="1" x14ac:dyDescent="0.25">
      <c r="A16" s="29"/>
      <c r="B16" s="322" t="s">
        <v>18</v>
      </c>
      <c r="C16" s="292" t="s">
        <v>225</v>
      </c>
      <c r="D16" s="124"/>
      <c r="E16" s="124"/>
      <c r="F16" s="124"/>
      <c r="G16" s="124"/>
      <c r="H16" s="124"/>
      <c r="I16" s="124"/>
      <c r="J16" s="124"/>
      <c r="K16" s="124"/>
      <c r="L16" s="124"/>
      <c r="M16" s="124"/>
      <c r="N16" s="124"/>
      <c r="O16" s="124"/>
      <c r="P16" s="125"/>
      <c r="Q16" s="29"/>
    </row>
    <row r="17" spans="1:17" ht="4.5" customHeight="1" thickBot="1" x14ac:dyDescent="0.25">
      <c r="A17" s="29"/>
      <c r="B17" s="242"/>
      <c r="C17" s="124"/>
      <c r="D17" s="124"/>
      <c r="E17" s="124"/>
      <c r="F17" s="124"/>
      <c r="G17" s="124"/>
      <c r="H17" s="124"/>
      <c r="I17" s="124"/>
      <c r="J17" s="124"/>
      <c r="K17" s="124"/>
      <c r="L17" s="124"/>
      <c r="M17" s="124"/>
      <c r="N17" s="124"/>
      <c r="O17" s="124"/>
      <c r="P17" s="125"/>
      <c r="Q17" s="29"/>
    </row>
    <row r="18" spans="1:17" ht="26.25" customHeight="1" thickBot="1" x14ac:dyDescent="0.25">
      <c r="A18" s="29"/>
      <c r="B18" s="322" t="s">
        <v>20</v>
      </c>
      <c r="C18" s="229" t="s">
        <v>184</v>
      </c>
      <c r="D18" s="230"/>
      <c r="E18" s="230"/>
      <c r="F18" s="230"/>
      <c r="G18" s="230"/>
      <c r="H18" s="230"/>
      <c r="I18" s="230"/>
      <c r="J18" s="230"/>
      <c r="K18" s="230"/>
      <c r="L18" s="230"/>
      <c r="M18" s="230"/>
      <c r="N18" s="230"/>
      <c r="O18" s="230"/>
      <c r="P18" s="231"/>
      <c r="Q18" s="29"/>
    </row>
    <row r="19" spans="1:17" ht="4.5" customHeight="1" thickBot="1" x14ac:dyDescent="0.25">
      <c r="A19" s="29"/>
      <c r="B19" s="173"/>
      <c r="C19" s="157"/>
      <c r="D19" s="157"/>
      <c r="E19" s="157"/>
      <c r="F19" s="157"/>
      <c r="G19" s="157"/>
      <c r="H19" s="157"/>
      <c r="I19" s="157"/>
      <c r="J19" s="157"/>
      <c r="K19" s="157"/>
      <c r="L19" s="157"/>
      <c r="M19" s="157"/>
      <c r="N19" s="157"/>
      <c r="O19" s="157"/>
      <c r="P19" s="157"/>
      <c r="Q19" s="29"/>
    </row>
    <row r="20" spans="1:17" ht="17.25" customHeight="1" thickBot="1" x14ac:dyDescent="0.25">
      <c r="A20" s="29"/>
      <c r="B20" s="323" t="s">
        <v>22</v>
      </c>
      <c r="C20" s="321"/>
      <c r="D20" s="321"/>
      <c r="E20" s="321"/>
      <c r="F20" s="321"/>
      <c r="G20" s="321"/>
      <c r="H20" s="321"/>
      <c r="I20" s="321"/>
      <c r="J20" s="321"/>
      <c r="K20" s="321"/>
      <c r="L20" s="321"/>
      <c r="M20" s="321"/>
      <c r="N20" s="321"/>
      <c r="O20" s="321"/>
      <c r="P20" s="324"/>
      <c r="Q20" s="29"/>
    </row>
    <row r="21" spans="1:17" ht="4.5" customHeight="1" thickBot="1" x14ac:dyDescent="0.25">
      <c r="A21" s="29"/>
      <c r="B21" s="191"/>
      <c r="C21" s="124"/>
      <c r="D21" s="124"/>
      <c r="E21" s="124"/>
      <c r="F21" s="124"/>
      <c r="G21" s="124"/>
      <c r="H21" s="124"/>
      <c r="I21" s="124"/>
      <c r="J21" s="124"/>
      <c r="K21" s="124"/>
      <c r="L21" s="124"/>
      <c r="M21" s="124"/>
      <c r="N21" s="124"/>
      <c r="O21" s="124"/>
      <c r="P21" s="125"/>
      <c r="Q21" s="29"/>
    </row>
    <row r="22" spans="1:17" ht="51" customHeight="1" thickBot="1" x14ac:dyDescent="0.25">
      <c r="A22" s="29"/>
      <c r="B22" s="322" t="s">
        <v>23</v>
      </c>
      <c r="C22" s="255" t="s">
        <v>226</v>
      </c>
      <c r="D22" s="124"/>
      <c r="E22" s="124"/>
      <c r="F22" s="124"/>
      <c r="G22" s="124"/>
      <c r="H22" s="124"/>
      <c r="I22" s="124"/>
      <c r="J22" s="124"/>
      <c r="K22" s="124"/>
      <c r="L22" s="124"/>
      <c r="M22" s="124"/>
      <c r="N22" s="124"/>
      <c r="O22" s="124"/>
      <c r="P22" s="125"/>
      <c r="Q22" s="29"/>
    </row>
    <row r="23" spans="1:17" ht="4.5" customHeight="1" thickBot="1" x14ac:dyDescent="0.25">
      <c r="A23" s="29"/>
      <c r="B23" s="242"/>
      <c r="C23" s="124"/>
      <c r="D23" s="124"/>
      <c r="E23" s="124"/>
      <c r="F23" s="124"/>
      <c r="G23" s="124"/>
      <c r="H23" s="124"/>
      <c r="I23" s="124"/>
      <c r="J23" s="124"/>
      <c r="K23" s="124"/>
      <c r="L23" s="124"/>
      <c r="M23" s="124"/>
      <c r="N23" s="124"/>
      <c r="O23" s="124"/>
      <c r="P23" s="125"/>
      <c r="Q23" s="29"/>
    </row>
    <row r="24" spans="1:17" ht="99" customHeight="1" thickBot="1" x14ac:dyDescent="0.25">
      <c r="A24" s="29"/>
      <c r="B24" s="322" t="s">
        <v>25</v>
      </c>
      <c r="C24" s="287" t="s">
        <v>227</v>
      </c>
      <c r="D24" s="124"/>
      <c r="E24" s="124"/>
      <c r="F24" s="124"/>
      <c r="G24" s="124"/>
      <c r="H24" s="124"/>
      <c r="I24" s="124"/>
      <c r="J24" s="124"/>
      <c r="K24" s="124"/>
      <c r="L24" s="124"/>
      <c r="M24" s="124"/>
      <c r="N24" s="124"/>
      <c r="O24" s="124"/>
      <c r="P24" s="125"/>
      <c r="Q24" s="29"/>
    </row>
    <row r="25" spans="1:17" ht="4.5" customHeight="1" thickBot="1" x14ac:dyDescent="0.25">
      <c r="A25" s="29"/>
      <c r="B25" s="147"/>
      <c r="C25" s="124"/>
      <c r="D25" s="124"/>
      <c r="E25" s="124"/>
      <c r="F25" s="124"/>
      <c r="G25" s="124"/>
      <c r="H25" s="124"/>
      <c r="I25" s="124"/>
      <c r="J25" s="124"/>
      <c r="K25" s="124"/>
      <c r="L25" s="124"/>
      <c r="M25" s="124"/>
      <c r="N25" s="124"/>
      <c r="O25" s="124"/>
      <c r="P25" s="125"/>
      <c r="Q25" s="29"/>
    </row>
    <row r="26" spans="1:17" ht="13.5" customHeight="1" thickBot="1" x14ac:dyDescent="0.25">
      <c r="A26" s="29"/>
      <c r="B26" s="325" t="s">
        <v>27</v>
      </c>
      <c r="C26" s="251">
        <v>0.9</v>
      </c>
      <c r="D26" s="124"/>
      <c r="E26" s="124"/>
      <c r="F26" s="124"/>
      <c r="G26" s="124"/>
      <c r="H26" s="124"/>
      <c r="I26" s="124"/>
      <c r="J26" s="124"/>
      <c r="K26" s="124"/>
      <c r="L26" s="124"/>
      <c r="M26" s="124"/>
      <c r="N26" s="124"/>
      <c r="O26" s="124"/>
      <c r="P26" s="125"/>
      <c r="Q26" s="29"/>
    </row>
    <row r="27" spans="1:17" ht="4.5" customHeight="1" thickBot="1" x14ac:dyDescent="0.25">
      <c r="A27" s="29"/>
      <c r="B27" s="189"/>
      <c r="C27" s="233"/>
      <c r="D27" s="233"/>
      <c r="E27" s="233"/>
      <c r="F27" s="233"/>
      <c r="G27" s="233"/>
      <c r="H27" s="233"/>
      <c r="I27" s="233"/>
      <c r="J27" s="233"/>
      <c r="K27" s="233"/>
      <c r="L27" s="233"/>
      <c r="M27" s="233"/>
      <c r="N27" s="233"/>
      <c r="O27" s="233"/>
      <c r="P27" s="128"/>
      <c r="Q27" s="29"/>
    </row>
    <row r="28" spans="1:17" ht="12.75" customHeight="1" thickBot="1" x14ac:dyDescent="0.25">
      <c r="A28" s="29"/>
      <c r="B28" s="325" t="s">
        <v>29</v>
      </c>
      <c r="C28" s="11" t="s">
        <v>30</v>
      </c>
      <c r="D28" s="164" t="s">
        <v>228</v>
      </c>
      <c r="E28" s="124"/>
      <c r="F28" s="124"/>
      <c r="G28" s="125"/>
      <c r="H28" s="172" t="s">
        <v>32</v>
      </c>
      <c r="I28" s="124"/>
      <c r="J28" s="124"/>
      <c r="K28" s="164" t="s">
        <v>229</v>
      </c>
      <c r="L28" s="124"/>
      <c r="M28" s="125"/>
      <c r="N28" s="184" t="s">
        <v>34</v>
      </c>
      <c r="O28" s="125"/>
      <c r="P28" s="57" t="s">
        <v>219</v>
      </c>
      <c r="Q28" s="29"/>
    </row>
    <row r="29" spans="1:17" ht="4.5" customHeight="1" thickBot="1" x14ac:dyDescent="0.25">
      <c r="A29" s="29"/>
      <c r="B29" s="250"/>
      <c r="C29" s="157"/>
      <c r="D29" s="157"/>
      <c r="E29" s="157"/>
      <c r="F29" s="157"/>
      <c r="G29" s="157"/>
      <c r="H29" s="157"/>
      <c r="I29" s="157"/>
      <c r="J29" s="157"/>
      <c r="K29" s="157"/>
      <c r="L29" s="157"/>
      <c r="M29" s="157"/>
      <c r="N29" s="157"/>
      <c r="O29" s="157"/>
      <c r="P29" s="158"/>
      <c r="Q29" s="29"/>
    </row>
    <row r="30" spans="1:17" ht="13.5" customHeight="1" thickBot="1" x14ac:dyDescent="0.25">
      <c r="A30" s="29"/>
      <c r="B30" s="326" t="s">
        <v>36</v>
      </c>
      <c r="C30" s="239" t="s">
        <v>161</v>
      </c>
      <c r="D30" s="124"/>
      <c r="E30" s="124"/>
      <c r="F30" s="124"/>
      <c r="G30" s="124"/>
      <c r="H30" s="124"/>
      <c r="I30" s="124"/>
      <c r="J30" s="124"/>
      <c r="K30" s="124"/>
      <c r="L30" s="124"/>
      <c r="M30" s="124"/>
      <c r="N30" s="124"/>
      <c r="O30" s="124"/>
      <c r="P30" s="125"/>
      <c r="Q30" s="29"/>
    </row>
    <row r="31" spans="1:17" ht="4.5" customHeight="1" thickBot="1" x14ac:dyDescent="0.25">
      <c r="A31" s="29"/>
      <c r="B31" s="242"/>
      <c r="C31" s="124"/>
      <c r="D31" s="124"/>
      <c r="E31" s="124"/>
      <c r="F31" s="124"/>
      <c r="G31" s="124"/>
      <c r="H31" s="124"/>
      <c r="I31" s="124"/>
      <c r="J31" s="124"/>
      <c r="K31" s="124"/>
      <c r="L31" s="124"/>
      <c r="M31" s="124"/>
      <c r="N31" s="124"/>
      <c r="O31" s="124"/>
      <c r="P31" s="125"/>
      <c r="Q31" s="29"/>
    </row>
    <row r="32" spans="1:17" ht="13.5" customHeight="1" thickBot="1" x14ac:dyDescent="0.25">
      <c r="A32" s="29"/>
      <c r="B32" s="326" t="s">
        <v>38</v>
      </c>
      <c r="C32" s="238" t="s">
        <v>90</v>
      </c>
      <c r="D32" s="124"/>
      <c r="E32" s="124"/>
      <c r="F32" s="124"/>
      <c r="G32" s="124"/>
      <c r="H32" s="124"/>
      <c r="I32" s="124"/>
      <c r="J32" s="124"/>
      <c r="K32" s="124"/>
      <c r="L32" s="124"/>
      <c r="M32" s="124"/>
      <c r="N32" s="124"/>
      <c r="O32" s="124"/>
      <c r="P32" s="125"/>
      <c r="Q32" s="29"/>
    </row>
    <row r="33" spans="1:17" ht="4.5" customHeight="1" thickBot="1" x14ac:dyDescent="0.25">
      <c r="A33" s="29"/>
      <c r="B33" s="242"/>
      <c r="C33" s="124"/>
      <c r="D33" s="124"/>
      <c r="E33" s="124"/>
      <c r="F33" s="124"/>
      <c r="G33" s="124"/>
      <c r="H33" s="124"/>
      <c r="I33" s="124"/>
      <c r="J33" s="124"/>
      <c r="K33" s="124"/>
      <c r="L33" s="124"/>
      <c r="M33" s="124"/>
      <c r="N33" s="124"/>
      <c r="O33" s="124"/>
      <c r="P33" s="125"/>
      <c r="Q33" s="29"/>
    </row>
    <row r="34" spans="1:17" ht="13.5" customHeight="1" thickBot="1" x14ac:dyDescent="0.25">
      <c r="A34" s="29"/>
      <c r="B34" s="326" t="s">
        <v>40</v>
      </c>
      <c r="C34" s="238" t="s">
        <v>90</v>
      </c>
      <c r="D34" s="124"/>
      <c r="E34" s="124"/>
      <c r="F34" s="124"/>
      <c r="G34" s="124"/>
      <c r="H34" s="124"/>
      <c r="I34" s="124"/>
      <c r="J34" s="124"/>
      <c r="K34" s="124"/>
      <c r="L34" s="124"/>
      <c r="M34" s="124"/>
      <c r="N34" s="124"/>
      <c r="O34" s="124"/>
      <c r="P34" s="125"/>
      <c r="Q34" s="29"/>
    </row>
    <row r="35" spans="1:17" ht="4.5" customHeight="1" thickBot="1" x14ac:dyDescent="0.25">
      <c r="A35" s="29"/>
      <c r="B35" s="245"/>
      <c r="C35" s="157"/>
      <c r="D35" s="157"/>
      <c r="E35" s="157"/>
      <c r="F35" s="157"/>
      <c r="G35" s="157"/>
      <c r="H35" s="157"/>
      <c r="I35" s="157"/>
      <c r="J35" s="157"/>
      <c r="K35" s="157"/>
      <c r="L35" s="157"/>
      <c r="M35" s="157"/>
      <c r="N35" s="157"/>
      <c r="O35" s="157"/>
      <c r="P35" s="158"/>
      <c r="Q35" s="29"/>
    </row>
    <row r="36" spans="1:17" ht="16.5" customHeight="1" thickBot="1" x14ac:dyDescent="0.25">
      <c r="A36" s="29"/>
      <c r="B36" s="326" t="s">
        <v>42</v>
      </c>
      <c r="C36" s="239" t="s">
        <v>81</v>
      </c>
      <c r="D36" s="124"/>
      <c r="E36" s="124"/>
      <c r="F36" s="124"/>
      <c r="G36" s="124"/>
      <c r="H36" s="124"/>
      <c r="I36" s="124"/>
      <c r="J36" s="124"/>
      <c r="K36" s="124"/>
      <c r="L36" s="124"/>
      <c r="M36" s="124"/>
      <c r="N36" s="124"/>
      <c r="O36" s="124"/>
      <c r="P36" s="125"/>
      <c r="Q36" s="29"/>
    </row>
    <row r="37" spans="1:17" ht="4.5" customHeight="1" thickBot="1" x14ac:dyDescent="0.25">
      <c r="A37" s="29"/>
      <c r="B37" s="4"/>
      <c r="C37" s="4"/>
      <c r="D37" s="4"/>
      <c r="E37" s="4"/>
      <c r="F37" s="4"/>
      <c r="G37" s="4"/>
      <c r="H37" s="4"/>
      <c r="I37" s="4"/>
      <c r="J37" s="4"/>
      <c r="K37" s="4"/>
      <c r="L37" s="4"/>
      <c r="M37" s="4"/>
      <c r="N37" s="4"/>
      <c r="O37" s="4"/>
      <c r="P37" s="4"/>
      <c r="Q37" s="29"/>
    </row>
    <row r="38" spans="1:17" ht="13.5" customHeight="1" thickBot="1" x14ac:dyDescent="0.25">
      <c r="A38" s="29"/>
      <c r="B38" s="327" t="s">
        <v>43</v>
      </c>
      <c r="C38" s="314"/>
      <c r="D38" s="314"/>
      <c r="E38" s="314"/>
      <c r="F38" s="314"/>
      <c r="G38" s="314"/>
      <c r="H38" s="314"/>
      <c r="I38" s="314"/>
      <c r="J38" s="314"/>
      <c r="K38" s="314"/>
      <c r="L38" s="314"/>
      <c r="M38" s="314"/>
      <c r="N38" s="314"/>
      <c r="O38" s="314"/>
      <c r="P38" s="328"/>
      <c r="Q38" s="29"/>
    </row>
    <row r="39" spans="1:17" x14ac:dyDescent="0.2">
      <c r="A39" s="29"/>
      <c r="B39" s="329" t="s">
        <v>44</v>
      </c>
      <c r="C39" s="327" t="s">
        <v>45</v>
      </c>
      <c r="D39" s="314"/>
      <c r="E39" s="314"/>
      <c r="F39" s="314"/>
      <c r="G39" s="328"/>
      <c r="H39" s="327" t="s">
        <v>36</v>
      </c>
      <c r="I39" s="314"/>
      <c r="J39" s="314"/>
      <c r="K39" s="314"/>
      <c r="L39" s="328"/>
      <c r="M39" s="327" t="s">
        <v>46</v>
      </c>
      <c r="N39" s="314"/>
      <c r="O39" s="314"/>
      <c r="P39" s="328"/>
      <c r="Q39" s="29"/>
    </row>
    <row r="40" spans="1:17" ht="54" customHeight="1" x14ac:dyDescent="0.2">
      <c r="A40" s="29"/>
      <c r="B40" s="97" t="s">
        <v>230</v>
      </c>
      <c r="C40" s="290" t="s">
        <v>231</v>
      </c>
      <c r="D40" s="134"/>
      <c r="E40" s="134"/>
      <c r="F40" s="134"/>
      <c r="G40" s="135"/>
      <c r="H40" s="290" t="s">
        <v>232</v>
      </c>
      <c r="I40" s="134"/>
      <c r="J40" s="134"/>
      <c r="K40" s="134"/>
      <c r="L40" s="135"/>
      <c r="M40" s="290" t="s">
        <v>233</v>
      </c>
      <c r="N40" s="134"/>
      <c r="O40" s="134"/>
      <c r="P40" s="135"/>
      <c r="Q40" s="29"/>
    </row>
    <row r="41" spans="1:17" ht="55.5" customHeight="1" x14ac:dyDescent="0.2">
      <c r="A41" s="29"/>
      <c r="B41" s="96" t="s">
        <v>234</v>
      </c>
      <c r="C41" s="290" t="s">
        <v>231</v>
      </c>
      <c r="D41" s="134"/>
      <c r="E41" s="134"/>
      <c r="F41" s="134"/>
      <c r="G41" s="135"/>
      <c r="H41" s="290" t="s">
        <v>232</v>
      </c>
      <c r="I41" s="134"/>
      <c r="J41" s="134"/>
      <c r="K41" s="134"/>
      <c r="L41" s="135"/>
      <c r="M41" s="290" t="s">
        <v>233</v>
      </c>
      <c r="N41" s="134"/>
      <c r="O41" s="134"/>
      <c r="P41" s="135"/>
      <c r="Q41" s="29"/>
    </row>
    <row r="42" spans="1:17" ht="13.5" hidden="1" customHeight="1" x14ac:dyDescent="0.2">
      <c r="A42" s="29"/>
      <c r="B42" s="12"/>
      <c r="C42" s="140"/>
      <c r="D42" s="134"/>
      <c r="E42" s="134"/>
      <c r="F42" s="134"/>
      <c r="G42" s="135"/>
      <c r="H42" s="140"/>
      <c r="I42" s="134"/>
      <c r="J42" s="134"/>
      <c r="K42" s="134"/>
      <c r="L42" s="135"/>
      <c r="M42" s="140"/>
      <c r="N42" s="134"/>
      <c r="O42" s="134"/>
      <c r="P42" s="135"/>
      <c r="Q42" s="29"/>
    </row>
    <row r="43" spans="1:17" ht="12.75" hidden="1" customHeight="1" x14ac:dyDescent="0.2">
      <c r="A43" s="29"/>
      <c r="B43" s="12"/>
      <c r="C43" s="140"/>
      <c r="D43" s="134"/>
      <c r="E43" s="134"/>
      <c r="F43" s="134"/>
      <c r="G43" s="135"/>
      <c r="H43" s="140"/>
      <c r="I43" s="134"/>
      <c r="J43" s="134"/>
      <c r="K43" s="134"/>
      <c r="L43" s="135"/>
      <c r="M43" s="140"/>
      <c r="N43" s="134"/>
      <c r="O43" s="134"/>
      <c r="P43" s="135"/>
      <c r="Q43" s="29"/>
    </row>
    <row r="44" spans="1:17" ht="11.25" hidden="1" customHeight="1" thickBot="1" x14ac:dyDescent="0.25">
      <c r="A44" s="29"/>
      <c r="B44" s="8"/>
      <c r="C44" s="149"/>
      <c r="D44" s="145"/>
      <c r="E44" s="145"/>
      <c r="F44" s="145"/>
      <c r="G44" s="146"/>
      <c r="H44" s="149"/>
      <c r="I44" s="145"/>
      <c r="J44" s="145"/>
      <c r="K44" s="145"/>
      <c r="L44" s="146"/>
      <c r="M44" s="149"/>
      <c r="N44" s="145"/>
      <c r="O44" s="145"/>
      <c r="P44" s="146"/>
      <c r="Q44" s="29"/>
    </row>
    <row r="45" spans="1:17" ht="4.5" customHeight="1" thickBot="1" x14ac:dyDescent="0.25">
      <c r="A45" s="29"/>
      <c r="B45" s="7"/>
      <c r="C45" s="7"/>
      <c r="D45" s="7"/>
      <c r="E45" s="7"/>
      <c r="F45" s="7"/>
      <c r="G45" s="7"/>
      <c r="H45" s="7"/>
      <c r="I45" s="7"/>
      <c r="J45" s="7"/>
      <c r="K45" s="7"/>
      <c r="L45" s="7"/>
      <c r="M45" s="7"/>
      <c r="N45" s="7"/>
      <c r="O45" s="7"/>
      <c r="P45" s="7"/>
      <c r="Q45" s="29"/>
    </row>
    <row r="46" spans="1:17" ht="13.5" customHeight="1" thickBot="1" x14ac:dyDescent="0.25">
      <c r="A46" s="29"/>
      <c r="B46" s="323" t="s">
        <v>52</v>
      </c>
      <c r="C46" s="321"/>
      <c r="D46" s="321"/>
      <c r="E46" s="321"/>
      <c r="F46" s="321"/>
      <c r="G46" s="321"/>
      <c r="H46" s="321"/>
      <c r="I46" s="321"/>
      <c r="J46" s="321"/>
      <c r="K46" s="321"/>
      <c r="L46" s="321"/>
      <c r="M46" s="321"/>
      <c r="N46" s="321"/>
      <c r="O46" s="321"/>
      <c r="P46" s="324"/>
      <c r="Q46" s="29"/>
    </row>
    <row r="47" spans="1:17" ht="4.5" customHeight="1" thickBot="1" x14ac:dyDescent="0.25">
      <c r="A47" s="29"/>
      <c r="B47" s="5"/>
      <c r="C47" s="4"/>
      <c r="D47" s="4"/>
      <c r="E47" s="4"/>
      <c r="F47" s="4"/>
      <c r="G47" s="4"/>
      <c r="H47" s="4"/>
      <c r="I47" s="4"/>
      <c r="J47" s="4"/>
      <c r="K47" s="4"/>
      <c r="L47" s="4"/>
      <c r="M47" s="4"/>
      <c r="N47" s="4"/>
      <c r="O47" s="4"/>
      <c r="P47" s="6"/>
      <c r="Q47" s="29"/>
    </row>
    <row r="48" spans="1:17" x14ac:dyDescent="0.2">
      <c r="A48" s="29"/>
      <c r="B48" s="330" t="s">
        <v>53</v>
      </c>
      <c r="C48" s="58" t="s">
        <v>54</v>
      </c>
      <c r="D48" s="59" t="s">
        <v>167</v>
      </c>
      <c r="E48" s="59" t="s">
        <v>168</v>
      </c>
      <c r="F48" s="59" t="s">
        <v>169</v>
      </c>
      <c r="G48" s="59" t="s">
        <v>170</v>
      </c>
      <c r="H48" s="59" t="s">
        <v>171</v>
      </c>
      <c r="I48" s="59" t="s">
        <v>172</v>
      </c>
      <c r="J48" s="59" t="s">
        <v>173</v>
      </c>
      <c r="K48" s="59" t="s">
        <v>174</v>
      </c>
      <c r="L48" s="59" t="s">
        <v>175</v>
      </c>
      <c r="M48" s="59" t="s">
        <v>176</v>
      </c>
      <c r="N48" s="59" t="s">
        <v>177</v>
      </c>
      <c r="O48" s="60" t="s">
        <v>178</v>
      </c>
      <c r="P48" s="61" t="s">
        <v>67</v>
      </c>
      <c r="Q48" s="29"/>
    </row>
    <row r="49" spans="1:17" ht="13.5" customHeight="1" thickBot="1" x14ac:dyDescent="0.25">
      <c r="A49" s="29"/>
      <c r="B49" s="331"/>
      <c r="C49" s="62" t="s">
        <v>68</v>
      </c>
      <c r="D49" s="63"/>
      <c r="E49" s="63"/>
      <c r="F49" s="64">
        <f>Reg_GestRiesgoInsolv!D10</f>
        <v>0.92941176470588238</v>
      </c>
      <c r="G49" s="65"/>
      <c r="H49" s="65"/>
      <c r="I49" s="64">
        <f>Reg_GestRiesgoInsolv!F10</f>
        <v>0.92753623188405798</v>
      </c>
      <c r="J49" s="65"/>
      <c r="K49" s="65"/>
      <c r="L49" s="64">
        <f>Reg_GestRiesgoInsolv!H10</f>
        <v>0.96296296296296291</v>
      </c>
      <c r="M49" s="65"/>
      <c r="N49" s="65"/>
      <c r="O49" s="64">
        <f>Reg_GestRiesgoInsolv!J10</f>
        <v>0.73988439306358378</v>
      </c>
      <c r="P49" s="64">
        <f>Reg_GestRiesgoInsolv!L10</f>
        <v>0.85539215686274506</v>
      </c>
      <c r="Q49" s="29"/>
    </row>
    <row r="50" spans="1:17" ht="4.5" customHeight="1" thickBot="1" x14ac:dyDescent="0.25">
      <c r="A50" s="29"/>
      <c r="B50" s="74">
        <v>0.9</v>
      </c>
      <c r="C50" s="66"/>
      <c r="D50" s="66"/>
      <c r="E50" s="66"/>
      <c r="F50" s="67">
        <f>+$C$26</f>
        <v>0.9</v>
      </c>
      <c r="G50" s="66"/>
      <c r="H50" s="66"/>
      <c r="I50" s="67">
        <f>+$C$26</f>
        <v>0.9</v>
      </c>
      <c r="J50" s="66"/>
      <c r="K50" s="66"/>
      <c r="L50" s="67">
        <f>+$C$26</f>
        <v>0.9</v>
      </c>
      <c r="M50" s="66"/>
      <c r="N50" s="66"/>
      <c r="O50" s="67">
        <f>+$C$26</f>
        <v>0.9</v>
      </c>
      <c r="P50" s="67">
        <f>+$C$26</f>
        <v>0.9</v>
      </c>
      <c r="Q50" s="29"/>
    </row>
    <row r="51" spans="1:17" ht="22.5" customHeight="1" thickBot="1" x14ac:dyDescent="0.25">
      <c r="A51" s="29"/>
      <c r="B51" s="323" t="s">
        <v>69</v>
      </c>
      <c r="C51" s="321"/>
      <c r="D51" s="321"/>
      <c r="E51" s="321"/>
      <c r="F51" s="321"/>
      <c r="G51" s="321"/>
      <c r="H51" s="321"/>
      <c r="I51" s="321"/>
      <c r="J51" s="321"/>
      <c r="K51" s="321"/>
      <c r="L51" s="321"/>
      <c r="M51" s="321"/>
      <c r="N51" s="321"/>
      <c r="O51" s="321"/>
      <c r="P51" s="324"/>
      <c r="Q51" s="29"/>
    </row>
    <row r="52" spans="1:17" x14ac:dyDescent="0.2">
      <c r="A52" s="29"/>
      <c r="B52" s="159"/>
      <c r="C52" s="157"/>
      <c r="D52" s="157"/>
      <c r="E52" s="157"/>
      <c r="F52" s="157"/>
      <c r="G52" s="157"/>
      <c r="H52" s="157"/>
      <c r="I52" s="157"/>
      <c r="J52" s="157"/>
      <c r="K52" s="157"/>
      <c r="L52" s="157"/>
      <c r="M52" s="157"/>
      <c r="N52" s="157"/>
      <c r="O52" s="157"/>
      <c r="P52" s="158"/>
      <c r="Q52" s="29"/>
    </row>
    <row r="53" spans="1:17" x14ac:dyDescent="0.2">
      <c r="A53" s="29"/>
      <c r="B53" s="154"/>
      <c r="C53" s="233"/>
      <c r="D53" s="233"/>
      <c r="E53" s="233"/>
      <c r="F53" s="233"/>
      <c r="G53" s="233"/>
      <c r="H53" s="233"/>
      <c r="I53" s="233"/>
      <c r="J53" s="233"/>
      <c r="K53" s="233"/>
      <c r="L53" s="233"/>
      <c r="M53" s="233"/>
      <c r="N53" s="233"/>
      <c r="O53" s="233"/>
      <c r="P53" s="128"/>
      <c r="Q53" s="29"/>
    </row>
    <row r="54" spans="1:17" x14ac:dyDescent="0.2">
      <c r="A54" s="29"/>
      <c r="B54" s="154"/>
      <c r="C54" s="233"/>
      <c r="D54" s="233"/>
      <c r="E54" s="233"/>
      <c r="F54" s="233"/>
      <c r="G54" s="233"/>
      <c r="H54" s="233"/>
      <c r="I54" s="233"/>
      <c r="J54" s="233"/>
      <c r="K54" s="233"/>
      <c r="L54" s="233"/>
      <c r="M54" s="233"/>
      <c r="N54" s="233"/>
      <c r="O54" s="233"/>
      <c r="P54" s="128"/>
      <c r="Q54" s="29"/>
    </row>
    <row r="55" spans="1:17" x14ac:dyDescent="0.2">
      <c r="A55" s="29"/>
      <c r="B55" s="154"/>
      <c r="C55" s="233"/>
      <c r="D55" s="233"/>
      <c r="E55" s="233"/>
      <c r="F55" s="233"/>
      <c r="G55" s="233"/>
      <c r="H55" s="233"/>
      <c r="I55" s="233"/>
      <c r="J55" s="233"/>
      <c r="K55" s="233"/>
      <c r="L55" s="233"/>
      <c r="M55" s="233"/>
      <c r="N55" s="233"/>
      <c r="O55" s="233"/>
      <c r="P55" s="128"/>
      <c r="Q55" s="29"/>
    </row>
    <row r="56" spans="1:17" x14ac:dyDescent="0.2">
      <c r="A56" s="29"/>
      <c r="B56" s="154"/>
      <c r="C56" s="233"/>
      <c r="D56" s="233"/>
      <c r="E56" s="233"/>
      <c r="F56" s="233"/>
      <c r="G56" s="233"/>
      <c r="H56" s="233"/>
      <c r="I56" s="233"/>
      <c r="J56" s="233"/>
      <c r="K56" s="233"/>
      <c r="L56" s="233"/>
      <c r="M56" s="233"/>
      <c r="N56" s="233"/>
      <c r="O56" s="233"/>
      <c r="P56" s="128"/>
      <c r="Q56" s="29"/>
    </row>
    <row r="57" spans="1:17" x14ac:dyDescent="0.2">
      <c r="A57" s="29"/>
      <c r="B57" s="154"/>
      <c r="C57" s="233"/>
      <c r="D57" s="233"/>
      <c r="E57" s="233"/>
      <c r="F57" s="233"/>
      <c r="G57" s="233"/>
      <c r="H57" s="233"/>
      <c r="I57" s="233"/>
      <c r="J57" s="233"/>
      <c r="K57" s="233"/>
      <c r="L57" s="233"/>
      <c r="M57" s="233"/>
      <c r="N57" s="233"/>
      <c r="O57" s="233"/>
      <c r="P57" s="128"/>
      <c r="Q57" s="29"/>
    </row>
    <row r="58" spans="1:17" x14ac:dyDescent="0.2">
      <c r="A58" s="29"/>
      <c r="B58" s="154"/>
      <c r="C58" s="233"/>
      <c r="D58" s="233"/>
      <c r="E58" s="233"/>
      <c r="F58" s="233"/>
      <c r="G58" s="233"/>
      <c r="H58" s="233"/>
      <c r="I58" s="233"/>
      <c r="J58" s="233"/>
      <c r="K58" s="233"/>
      <c r="L58" s="233"/>
      <c r="M58" s="233"/>
      <c r="N58" s="233"/>
      <c r="O58" s="233"/>
      <c r="P58" s="128"/>
      <c r="Q58" s="29"/>
    </row>
    <row r="59" spans="1:17" x14ac:dyDescent="0.2">
      <c r="A59" s="29"/>
      <c r="B59" s="154"/>
      <c r="C59" s="233"/>
      <c r="D59" s="233"/>
      <c r="E59" s="233"/>
      <c r="F59" s="233"/>
      <c r="G59" s="233"/>
      <c r="H59" s="233"/>
      <c r="I59" s="233"/>
      <c r="J59" s="233"/>
      <c r="K59" s="233"/>
      <c r="L59" s="233"/>
      <c r="M59" s="233"/>
      <c r="N59" s="233"/>
      <c r="O59" s="233"/>
      <c r="P59" s="128"/>
      <c r="Q59" s="29"/>
    </row>
    <row r="60" spans="1:17" x14ac:dyDescent="0.2">
      <c r="A60" s="29"/>
      <c r="B60" s="154"/>
      <c r="C60" s="233"/>
      <c r="D60" s="233"/>
      <c r="E60" s="233"/>
      <c r="F60" s="233"/>
      <c r="G60" s="233"/>
      <c r="H60" s="233"/>
      <c r="I60" s="233"/>
      <c r="J60" s="233"/>
      <c r="K60" s="233"/>
      <c r="L60" s="233"/>
      <c r="M60" s="233"/>
      <c r="N60" s="233"/>
      <c r="O60" s="233"/>
      <c r="P60" s="128"/>
      <c r="Q60" s="29"/>
    </row>
    <row r="61" spans="1:17" x14ac:dyDescent="0.2">
      <c r="A61" s="29"/>
      <c r="B61" s="154"/>
      <c r="C61" s="233"/>
      <c r="D61" s="233"/>
      <c r="E61" s="233"/>
      <c r="F61" s="233"/>
      <c r="G61" s="233"/>
      <c r="H61" s="233"/>
      <c r="I61" s="233"/>
      <c r="J61" s="233"/>
      <c r="K61" s="233"/>
      <c r="L61" s="233"/>
      <c r="M61" s="233"/>
      <c r="N61" s="233"/>
      <c r="O61" s="233"/>
      <c r="P61" s="128"/>
      <c r="Q61" s="29"/>
    </row>
    <row r="62" spans="1:17" x14ac:dyDescent="0.2">
      <c r="A62" s="29"/>
      <c r="B62" s="154"/>
      <c r="C62" s="233"/>
      <c r="D62" s="233"/>
      <c r="E62" s="233"/>
      <c r="F62" s="233"/>
      <c r="G62" s="233"/>
      <c r="H62" s="233"/>
      <c r="I62" s="233"/>
      <c r="J62" s="233"/>
      <c r="K62" s="233"/>
      <c r="L62" s="233"/>
      <c r="M62" s="233"/>
      <c r="N62" s="233"/>
      <c r="O62" s="233"/>
      <c r="P62" s="128"/>
      <c r="Q62" s="29"/>
    </row>
    <row r="63" spans="1:17" x14ac:dyDescent="0.2">
      <c r="A63" s="29"/>
      <c r="B63" s="154"/>
      <c r="C63" s="233"/>
      <c r="D63" s="233"/>
      <c r="E63" s="233"/>
      <c r="F63" s="233"/>
      <c r="G63" s="233"/>
      <c r="H63" s="233"/>
      <c r="I63" s="233"/>
      <c r="J63" s="233"/>
      <c r="K63" s="233"/>
      <c r="L63" s="233"/>
      <c r="M63" s="233"/>
      <c r="N63" s="233"/>
      <c r="O63" s="233"/>
      <c r="P63" s="128"/>
      <c r="Q63" s="29"/>
    </row>
    <row r="64" spans="1:17" x14ac:dyDescent="0.2">
      <c r="A64" s="29"/>
      <c r="B64" s="154"/>
      <c r="C64" s="233"/>
      <c r="D64" s="233"/>
      <c r="E64" s="233"/>
      <c r="F64" s="233"/>
      <c r="G64" s="233"/>
      <c r="H64" s="233"/>
      <c r="I64" s="233"/>
      <c r="J64" s="233"/>
      <c r="K64" s="233"/>
      <c r="L64" s="233"/>
      <c r="M64" s="233"/>
      <c r="N64" s="233"/>
      <c r="O64" s="233"/>
      <c r="P64" s="128"/>
      <c r="Q64" s="29"/>
    </row>
    <row r="65" spans="1:19" x14ac:dyDescent="0.2">
      <c r="A65" s="29"/>
      <c r="B65" s="154"/>
      <c r="C65" s="233"/>
      <c r="D65" s="233"/>
      <c r="E65" s="233"/>
      <c r="F65" s="233"/>
      <c r="G65" s="233"/>
      <c r="H65" s="233"/>
      <c r="I65" s="233"/>
      <c r="J65" s="233"/>
      <c r="K65" s="233"/>
      <c r="L65" s="233"/>
      <c r="M65" s="233"/>
      <c r="N65" s="233"/>
      <c r="O65" s="233"/>
      <c r="P65" s="128"/>
      <c r="Q65" s="29"/>
    </row>
    <row r="66" spans="1:19" x14ac:dyDescent="0.2">
      <c r="A66" s="29"/>
      <c r="B66" s="154"/>
      <c r="C66" s="233"/>
      <c r="D66" s="233"/>
      <c r="E66" s="233"/>
      <c r="F66" s="233"/>
      <c r="G66" s="233"/>
      <c r="H66" s="233"/>
      <c r="I66" s="233"/>
      <c r="J66" s="233"/>
      <c r="K66" s="233"/>
      <c r="L66" s="233"/>
      <c r="M66" s="233"/>
      <c r="N66" s="233"/>
      <c r="O66" s="233"/>
      <c r="P66" s="128"/>
      <c r="Q66" s="29"/>
    </row>
    <row r="67" spans="1:19" ht="13.5" customHeight="1" thickBot="1" x14ac:dyDescent="0.25">
      <c r="A67" s="29"/>
      <c r="B67" s="160"/>
      <c r="C67" s="161"/>
      <c r="D67" s="161"/>
      <c r="E67" s="161"/>
      <c r="F67" s="161"/>
      <c r="G67" s="161"/>
      <c r="H67" s="161"/>
      <c r="I67" s="161"/>
      <c r="J67" s="161"/>
      <c r="K67" s="161"/>
      <c r="L67" s="161"/>
      <c r="M67" s="161"/>
      <c r="N67" s="161"/>
      <c r="O67" s="161"/>
      <c r="P67" s="162"/>
      <c r="Q67" s="29"/>
    </row>
    <row r="68" spans="1:19" s="49" customFormat="1" ht="4.5" customHeight="1" thickBot="1" x14ac:dyDescent="0.25">
      <c r="A68" s="190"/>
      <c r="B68" s="264"/>
      <c r="C68" s="264"/>
      <c r="D68" s="264"/>
      <c r="E68" s="264"/>
      <c r="F68" s="264"/>
      <c r="G68" s="264"/>
      <c r="H68" s="264"/>
      <c r="I68" s="264"/>
      <c r="J68" s="264"/>
      <c r="K68" s="264"/>
      <c r="L68" s="264"/>
      <c r="M68" s="264"/>
      <c r="N68" s="264"/>
      <c r="O68" s="264"/>
      <c r="P68" s="264"/>
      <c r="Q68" s="264"/>
      <c r="S68" s="76"/>
    </row>
    <row r="69" spans="1:19" ht="15" customHeight="1" x14ac:dyDescent="0.2">
      <c r="A69" s="29"/>
      <c r="B69" s="335" t="s">
        <v>71</v>
      </c>
      <c r="C69" s="235" t="s">
        <v>179</v>
      </c>
      <c r="D69" s="157"/>
      <c r="E69" s="157"/>
      <c r="F69" s="157"/>
      <c r="G69" s="157"/>
      <c r="H69" s="157"/>
      <c r="I69" s="157"/>
      <c r="J69" s="157"/>
      <c r="K69" s="157"/>
      <c r="L69" s="157"/>
      <c r="M69" s="157"/>
      <c r="N69" s="157"/>
      <c r="O69" s="157"/>
      <c r="P69" s="158"/>
      <c r="Q69" s="29"/>
    </row>
    <row r="70" spans="1:19" ht="155.44999999999999" customHeight="1" x14ac:dyDescent="0.2">
      <c r="A70" s="29"/>
      <c r="B70" s="336"/>
      <c r="C70" s="263" t="s">
        <v>235</v>
      </c>
      <c r="D70" s="264"/>
      <c r="E70" s="264"/>
      <c r="F70" s="264"/>
      <c r="G70" s="264"/>
      <c r="H70" s="264"/>
      <c r="I70" s="264"/>
      <c r="J70" s="264"/>
      <c r="K70" s="264"/>
      <c r="L70" s="264"/>
      <c r="M70" s="264"/>
      <c r="N70" s="264"/>
      <c r="O70" s="264"/>
      <c r="P70" s="265"/>
      <c r="Q70" s="29"/>
    </row>
    <row r="71" spans="1:19" ht="15" customHeight="1" x14ac:dyDescent="0.2">
      <c r="A71" s="29"/>
      <c r="B71" s="336"/>
      <c r="C71" s="259" t="s">
        <v>181</v>
      </c>
      <c r="D71" s="260"/>
      <c r="E71" s="260"/>
      <c r="F71" s="260"/>
      <c r="G71" s="260"/>
      <c r="H71" s="260"/>
      <c r="I71" s="260"/>
      <c r="J71" s="260"/>
      <c r="K71" s="260"/>
      <c r="L71" s="260"/>
      <c r="M71" s="260"/>
      <c r="N71" s="260"/>
      <c r="O71" s="260"/>
      <c r="P71" s="261"/>
      <c r="Q71" s="29"/>
    </row>
    <row r="72" spans="1:19" ht="204" customHeight="1" thickBot="1" x14ac:dyDescent="0.25">
      <c r="A72" s="29"/>
      <c r="B72" s="336"/>
      <c r="C72" s="263" t="s">
        <v>236</v>
      </c>
      <c r="D72" s="264"/>
      <c r="E72" s="264"/>
      <c r="F72" s="264"/>
      <c r="G72" s="264"/>
      <c r="H72" s="264"/>
      <c r="I72" s="264"/>
      <c r="J72" s="264"/>
      <c r="K72" s="264"/>
      <c r="L72" s="264"/>
      <c r="M72" s="264"/>
      <c r="N72" s="264"/>
      <c r="O72" s="264"/>
      <c r="P72" s="265"/>
      <c r="Q72" s="29"/>
    </row>
    <row r="73" spans="1:19" ht="30.75" customHeight="1" thickBot="1" x14ac:dyDescent="0.25">
      <c r="A73" s="29"/>
      <c r="B73" s="337" t="s">
        <v>72</v>
      </c>
      <c r="C73" s="252" t="s">
        <v>183</v>
      </c>
      <c r="D73" s="124"/>
      <c r="E73" s="124"/>
      <c r="F73" s="124"/>
      <c r="G73" s="124"/>
      <c r="H73" s="124"/>
      <c r="I73" s="124"/>
      <c r="J73" s="124"/>
      <c r="K73" s="124"/>
      <c r="L73" s="124"/>
      <c r="M73" s="124"/>
      <c r="N73" s="124"/>
      <c r="O73" s="124"/>
      <c r="P73" s="125"/>
      <c r="Q73" s="29"/>
    </row>
    <row r="74" spans="1:19" ht="27.75" customHeight="1" thickBot="1" x14ac:dyDescent="0.25">
      <c r="A74" s="29"/>
      <c r="B74" s="337" t="s">
        <v>74</v>
      </c>
      <c r="C74" s="248" t="s">
        <v>89</v>
      </c>
      <c r="D74" s="230"/>
      <c r="E74" s="230"/>
      <c r="F74" s="230"/>
      <c r="G74" s="230"/>
      <c r="H74" s="230"/>
      <c r="I74" s="230"/>
      <c r="J74" s="230"/>
      <c r="K74" s="230"/>
      <c r="L74" s="230"/>
      <c r="M74" s="230"/>
      <c r="N74" s="230"/>
      <c r="O74" s="230"/>
      <c r="P74" s="231"/>
      <c r="Q74" s="29"/>
    </row>
    <row r="77" spans="1:19" x14ac:dyDescent="0.2">
      <c r="C77" s="50"/>
    </row>
    <row r="78" spans="1:19" hidden="1" x14ac:dyDescent="0.2">
      <c r="C78" s="45">
        <v>2018</v>
      </c>
    </row>
    <row r="79" spans="1:19" hidden="1" x14ac:dyDescent="0.2">
      <c r="C79" s="45">
        <v>2019</v>
      </c>
    </row>
    <row r="85" spans="2:19" s="46" customFormat="1" x14ac:dyDescent="0.2">
      <c r="S85" s="35"/>
    </row>
    <row r="86" spans="2:19" s="46" customFormat="1" x14ac:dyDescent="0.2">
      <c r="S86" s="35"/>
    </row>
    <row r="87" spans="2:19" s="46" customFormat="1" x14ac:dyDescent="0.2">
      <c r="S87" s="35"/>
    </row>
    <row r="88" spans="2:19" s="46" customFormat="1" x14ac:dyDescent="0.2">
      <c r="S88" s="35"/>
    </row>
    <row r="89" spans="2:19" s="46" customFormat="1" x14ac:dyDescent="0.2">
      <c r="S89" s="35"/>
    </row>
    <row r="90" spans="2:19" s="46" customFormat="1" x14ac:dyDescent="0.2">
      <c r="S90" s="35"/>
    </row>
    <row r="91" spans="2:19" s="46" customFormat="1" x14ac:dyDescent="0.2">
      <c r="D91" s="87"/>
      <c r="E91" s="87"/>
      <c r="F91" s="87"/>
      <c r="G91" s="87"/>
      <c r="H91" s="87"/>
      <c r="I91" s="87"/>
      <c r="S91" s="35"/>
    </row>
    <row r="92" spans="2:19" s="46" customFormat="1" x14ac:dyDescent="0.2">
      <c r="D92" s="87"/>
      <c r="E92" s="87"/>
      <c r="F92" s="87"/>
      <c r="G92" s="87"/>
      <c r="H92" s="87"/>
      <c r="I92" s="87"/>
      <c r="S92" s="35"/>
    </row>
    <row r="93" spans="2:19" s="46" customFormat="1" x14ac:dyDescent="0.2">
      <c r="B93" s="87"/>
      <c r="C93" s="87"/>
      <c r="D93" s="87"/>
      <c r="E93" s="87"/>
      <c r="F93" s="87"/>
      <c r="G93" s="87"/>
      <c r="H93" s="87"/>
      <c r="I93" s="87"/>
      <c r="S93" s="35"/>
    </row>
    <row r="94" spans="2:19" s="46" customFormat="1" x14ac:dyDescent="0.2">
      <c r="B94" s="87"/>
      <c r="C94" s="87"/>
      <c r="D94" s="87"/>
      <c r="E94" s="87"/>
      <c r="F94" s="87"/>
      <c r="G94" s="87"/>
      <c r="H94" s="87"/>
      <c r="I94" s="87"/>
      <c r="S94" s="35"/>
    </row>
    <row r="95" spans="2:19" s="46" customFormat="1" x14ac:dyDescent="0.2">
      <c r="B95" s="87"/>
      <c r="C95" s="87"/>
      <c r="D95" s="87"/>
      <c r="E95" s="87"/>
      <c r="F95" s="87"/>
      <c r="G95" s="87"/>
      <c r="H95" s="87"/>
      <c r="I95" s="87"/>
      <c r="S95" s="35"/>
    </row>
    <row r="96" spans="2:19" s="46" customFormat="1" x14ac:dyDescent="0.2">
      <c r="B96" s="87"/>
      <c r="C96" s="87"/>
      <c r="D96" s="87"/>
      <c r="E96" s="87"/>
      <c r="F96" s="87"/>
      <c r="G96" s="87"/>
      <c r="H96" s="87"/>
      <c r="I96" s="87"/>
      <c r="K96" s="87"/>
      <c r="L96" s="87"/>
      <c r="M96" s="87"/>
      <c r="N96" s="87"/>
      <c r="O96" s="87"/>
      <c r="P96" s="87"/>
      <c r="S96" s="35"/>
    </row>
    <row r="97" spans="2:19" s="46" customFormat="1" x14ac:dyDescent="0.2">
      <c r="B97" s="87"/>
      <c r="C97" s="87"/>
      <c r="D97" s="87"/>
      <c r="E97" s="87"/>
      <c r="F97" s="87"/>
      <c r="G97" s="87"/>
      <c r="H97" s="87"/>
      <c r="I97" s="87"/>
      <c r="K97" s="87"/>
      <c r="L97" s="87"/>
      <c r="M97" s="87"/>
      <c r="N97" s="87"/>
      <c r="O97" s="87"/>
      <c r="P97" s="87"/>
      <c r="S97" s="35"/>
    </row>
    <row r="98" spans="2:19" s="46" customFormat="1" x14ac:dyDescent="0.2">
      <c r="B98" s="87"/>
      <c r="C98" s="87"/>
      <c r="D98" s="87"/>
      <c r="E98" s="87"/>
      <c r="F98" s="87"/>
      <c r="G98" s="87"/>
      <c r="H98" s="87"/>
      <c r="I98" s="87"/>
      <c r="K98" s="87"/>
      <c r="L98" s="87"/>
      <c r="M98" s="87"/>
      <c r="N98" s="87"/>
      <c r="O98" s="87"/>
      <c r="P98" s="87"/>
      <c r="S98" s="35"/>
    </row>
    <row r="99" spans="2:19" s="46" customFormat="1" x14ac:dyDescent="0.2">
      <c r="B99" s="87"/>
      <c r="C99" s="87"/>
      <c r="D99" s="87"/>
      <c r="E99" s="87"/>
      <c r="F99" s="87"/>
      <c r="G99" s="87"/>
      <c r="H99" s="87"/>
      <c r="I99" s="87"/>
      <c r="K99" s="87"/>
      <c r="L99" s="87"/>
      <c r="M99" s="87"/>
      <c r="N99" s="87"/>
      <c r="O99" s="87"/>
      <c r="P99" s="87"/>
      <c r="Q99" s="51" t="s">
        <v>41</v>
      </c>
      <c r="S99" s="35"/>
    </row>
    <row r="100" spans="2:19" s="46" customFormat="1" x14ac:dyDescent="0.2">
      <c r="B100" s="88"/>
      <c r="C100" s="88"/>
      <c r="D100" s="87"/>
      <c r="E100" s="87"/>
      <c r="F100" s="87"/>
      <c r="G100" s="87"/>
      <c r="H100" s="87"/>
      <c r="I100" s="87"/>
      <c r="K100" s="87"/>
      <c r="L100" s="87"/>
      <c r="O100" s="87"/>
      <c r="P100" s="87"/>
      <c r="Q100" s="51" t="s">
        <v>81</v>
      </c>
      <c r="S100" s="35"/>
    </row>
    <row r="101" spans="2:19" s="46" customFormat="1" x14ac:dyDescent="0.2">
      <c r="B101" s="88"/>
      <c r="C101" s="88"/>
      <c r="D101" s="87"/>
      <c r="E101" s="87"/>
      <c r="F101" s="87"/>
      <c r="G101" s="87"/>
      <c r="H101" s="87"/>
      <c r="I101" s="87"/>
      <c r="K101" s="87"/>
      <c r="L101" s="87"/>
      <c r="O101" s="87"/>
      <c r="P101" s="87"/>
      <c r="Q101" s="51" t="s">
        <v>85</v>
      </c>
      <c r="S101" s="35"/>
    </row>
    <row r="102" spans="2:19" s="46" customFormat="1" x14ac:dyDescent="0.2">
      <c r="B102" s="88"/>
      <c r="C102" s="88"/>
      <c r="D102" s="87"/>
      <c r="E102" s="87"/>
      <c r="F102" s="87"/>
      <c r="G102" s="87"/>
      <c r="H102" s="87"/>
      <c r="I102" s="87"/>
      <c r="K102" s="87"/>
      <c r="L102" s="87"/>
      <c r="O102" s="87"/>
      <c r="P102" s="87"/>
      <c r="Q102" s="51" t="s">
        <v>90</v>
      </c>
      <c r="S102" s="35"/>
    </row>
    <row r="103" spans="2:19" s="46" customFormat="1" x14ac:dyDescent="0.2">
      <c r="B103" s="87"/>
      <c r="C103" s="88"/>
      <c r="D103" s="87"/>
      <c r="E103" s="87"/>
      <c r="F103" s="87"/>
      <c r="G103" s="87"/>
      <c r="H103" s="87"/>
      <c r="I103" s="87"/>
      <c r="K103" s="87"/>
      <c r="L103" s="87"/>
      <c r="M103" s="88"/>
      <c r="N103" s="87"/>
      <c r="O103" s="87"/>
      <c r="P103" s="87"/>
      <c r="Q103" s="51" t="s">
        <v>92</v>
      </c>
      <c r="S103" s="35"/>
    </row>
    <row r="104" spans="2:19" s="46" customFormat="1" x14ac:dyDescent="0.2">
      <c r="B104" s="87"/>
      <c r="C104" s="88"/>
      <c r="D104" s="87"/>
      <c r="E104" s="87"/>
      <c r="F104" s="87"/>
      <c r="G104" s="87"/>
      <c r="H104" s="87"/>
      <c r="I104" s="87"/>
      <c r="K104" s="87"/>
      <c r="L104" s="87"/>
      <c r="M104" s="87"/>
      <c r="N104" s="87" t="s">
        <v>95</v>
      </c>
      <c r="O104" s="87"/>
      <c r="P104" s="87"/>
      <c r="Q104" s="51" t="s">
        <v>96</v>
      </c>
      <c r="S104" s="35"/>
    </row>
    <row r="105" spans="2:19" s="46" customFormat="1" x14ac:dyDescent="0.2">
      <c r="B105" s="87"/>
      <c r="C105" s="88"/>
      <c r="D105" s="87"/>
      <c r="E105" s="87"/>
      <c r="F105" s="87"/>
      <c r="G105" s="87"/>
      <c r="H105" s="87"/>
      <c r="I105" s="87"/>
      <c r="K105" s="87"/>
      <c r="L105" s="87"/>
      <c r="M105" s="87"/>
      <c r="N105" s="87"/>
      <c r="O105" s="87"/>
      <c r="P105" s="87"/>
      <c r="S105" s="35"/>
    </row>
    <row r="106" spans="2:19" s="46" customFormat="1" x14ac:dyDescent="0.2">
      <c r="B106" s="87"/>
      <c r="C106" s="88"/>
      <c r="D106" s="87"/>
      <c r="E106" s="87"/>
      <c r="F106" s="87"/>
      <c r="G106" s="87"/>
      <c r="H106" s="87"/>
      <c r="I106" s="87"/>
      <c r="K106" s="87"/>
      <c r="L106" s="87"/>
      <c r="M106" s="87"/>
      <c r="N106" s="87"/>
      <c r="O106" s="87"/>
      <c r="P106" s="87"/>
      <c r="S106" s="35"/>
    </row>
    <row r="107" spans="2:19" s="46" customFormat="1" x14ac:dyDescent="0.2">
      <c r="B107" s="87"/>
      <c r="C107" s="87"/>
      <c r="D107" s="87"/>
      <c r="E107" s="87"/>
      <c r="F107" s="87"/>
      <c r="G107" s="87"/>
      <c r="H107" s="87"/>
      <c r="I107" s="87"/>
      <c r="K107" s="87"/>
      <c r="L107" s="87"/>
      <c r="M107" s="87"/>
      <c r="N107" s="87"/>
      <c r="O107" s="87"/>
      <c r="P107" s="87"/>
      <c r="S107" s="35"/>
    </row>
    <row r="108" spans="2:19" s="46" customFormat="1" x14ac:dyDescent="0.2">
      <c r="B108" s="87"/>
      <c r="C108" s="87"/>
      <c r="D108" s="87"/>
      <c r="E108" s="87"/>
      <c r="F108" s="87"/>
      <c r="G108" s="87"/>
      <c r="H108" s="87"/>
      <c r="I108" s="87"/>
      <c r="K108" s="87"/>
      <c r="L108" s="87"/>
      <c r="M108" s="87"/>
      <c r="N108" s="87"/>
      <c r="O108" s="87"/>
      <c r="P108" s="87"/>
      <c r="S108" s="35"/>
    </row>
    <row r="109" spans="2:19" s="46" customFormat="1" x14ac:dyDescent="0.2">
      <c r="B109" s="87"/>
      <c r="C109" s="87"/>
      <c r="D109" s="87"/>
      <c r="E109" s="87"/>
      <c r="F109" s="87"/>
      <c r="G109" s="87"/>
      <c r="H109" s="87"/>
      <c r="I109" s="87"/>
      <c r="K109" s="87"/>
      <c r="L109" s="87"/>
      <c r="M109" s="87"/>
      <c r="N109" s="87"/>
      <c r="O109" s="87"/>
      <c r="P109" s="87"/>
      <c r="Q109" s="51">
        <v>2015</v>
      </c>
      <c r="S109" s="35"/>
    </row>
    <row r="110" spans="2:19" s="46" customFormat="1" ht="12.75" customHeight="1" x14ac:dyDescent="0.2">
      <c r="B110" s="87"/>
      <c r="C110" s="87"/>
      <c r="D110" s="87"/>
      <c r="E110" s="87"/>
      <c r="F110" s="87"/>
      <c r="G110" s="87"/>
      <c r="H110" s="87"/>
      <c r="I110" s="87"/>
      <c r="Q110" s="51">
        <v>2016</v>
      </c>
      <c r="S110" s="35"/>
    </row>
    <row r="111" spans="2:19" s="46" customFormat="1" x14ac:dyDescent="0.2">
      <c r="B111" s="87"/>
      <c r="C111" s="87"/>
      <c r="D111" s="87"/>
      <c r="E111" s="87"/>
      <c r="F111" s="87"/>
      <c r="G111" s="87"/>
      <c r="H111" s="87"/>
      <c r="I111" s="87"/>
      <c r="Q111" s="51">
        <v>2017</v>
      </c>
      <c r="S111" s="35"/>
    </row>
    <row r="112" spans="2:19" s="46" customFormat="1" x14ac:dyDescent="0.2">
      <c r="C112" s="87"/>
      <c r="H112" s="87"/>
      <c r="I112" s="87"/>
      <c r="Q112" s="51">
        <v>2018</v>
      </c>
      <c r="S112" s="35"/>
    </row>
    <row r="113" spans="2:19" s="46" customFormat="1" x14ac:dyDescent="0.2">
      <c r="C113" s="87"/>
      <c r="H113" s="87"/>
      <c r="I113" s="87"/>
      <c r="S113" s="35"/>
    </row>
    <row r="114" spans="2:19" s="46" customFormat="1" x14ac:dyDescent="0.2">
      <c r="C114" s="87"/>
      <c r="H114" s="87"/>
      <c r="I114" s="87"/>
      <c r="S114" s="35"/>
    </row>
    <row r="115" spans="2:19" s="46" customFormat="1" x14ac:dyDescent="0.2">
      <c r="B115" s="53"/>
      <c r="C115" s="87"/>
      <c r="H115" s="87"/>
      <c r="I115" s="87"/>
      <c r="S115" s="35"/>
    </row>
    <row r="116" spans="2:19" s="46" customFormat="1" x14ac:dyDescent="0.2">
      <c r="B116" s="53"/>
      <c r="C116" s="87"/>
      <c r="H116" s="87"/>
      <c r="I116" s="87"/>
      <c r="S116" s="35"/>
    </row>
    <row r="117" spans="2:19" s="46" customFormat="1" x14ac:dyDescent="0.2">
      <c r="B117" s="53"/>
      <c r="C117" s="87"/>
      <c r="H117" s="87"/>
      <c r="I117" s="87"/>
      <c r="S117" s="35"/>
    </row>
    <row r="118" spans="2:19" s="46" customFormat="1" x14ac:dyDescent="0.2">
      <c r="B118" s="53"/>
      <c r="C118" s="87"/>
      <c r="H118" s="87"/>
      <c r="I118" s="87"/>
      <c r="S118" s="35"/>
    </row>
    <row r="119" spans="2:19" s="46" customFormat="1" x14ac:dyDescent="0.2">
      <c r="B119" s="53"/>
      <c r="C119" s="87"/>
      <c r="H119" s="87"/>
      <c r="I119" s="87"/>
      <c r="S119" s="35"/>
    </row>
    <row r="120" spans="2:19" s="46" customFormat="1" x14ac:dyDescent="0.2">
      <c r="B120" s="53"/>
      <c r="C120" s="87"/>
      <c r="H120" s="87"/>
      <c r="I120" s="87"/>
      <c r="S120" s="35"/>
    </row>
    <row r="121" spans="2:19" s="46" customFormat="1" x14ac:dyDescent="0.2">
      <c r="B121" s="53"/>
      <c r="C121" s="87"/>
      <c r="H121" s="87"/>
      <c r="I121" s="87"/>
      <c r="S121" s="35"/>
    </row>
    <row r="122" spans="2:19" s="46" customFormat="1" x14ac:dyDescent="0.2">
      <c r="B122" s="54"/>
      <c r="C122" s="87"/>
      <c r="H122" s="87"/>
      <c r="I122" s="87"/>
      <c r="S122" s="35"/>
    </row>
    <row r="123" spans="2:19" s="46" customFormat="1" x14ac:dyDescent="0.2">
      <c r="B123" s="54"/>
      <c r="C123" s="87"/>
      <c r="H123" s="87"/>
      <c r="I123" s="87"/>
      <c r="S123" s="35"/>
    </row>
    <row r="124" spans="2:19" s="46" customFormat="1" x14ac:dyDescent="0.2">
      <c r="C124" s="87"/>
      <c r="H124" s="87"/>
      <c r="I124" s="87"/>
      <c r="S124" s="35"/>
    </row>
    <row r="125" spans="2:19" s="46" customFormat="1" x14ac:dyDescent="0.2">
      <c r="B125" s="55"/>
      <c r="C125" s="87"/>
      <c r="F125" s="87"/>
      <c r="I125" s="87"/>
      <c r="S125" s="35"/>
    </row>
    <row r="126" spans="2:19" s="46" customFormat="1" x14ac:dyDescent="0.2">
      <c r="B126" s="55"/>
      <c r="C126" s="87"/>
      <c r="F126" s="87"/>
      <c r="I126" s="87"/>
      <c r="S126" s="35"/>
    </row>
    <row r="127" spans="2:19" s="46" customFormat="1" x14ac:dyDescent="0.2">
      <c r="B127" s="55"/>
      <c r="C127" s="87"/>
      <c r="F127" s="87"/>
      <c r="I127" s="47"/>
      <c r="J127" s="47"/>
      <c r="K127" s="47"/>
      <c r="S127" s="35"/>
    </row>
    <row r="128" spans="2:19" s="46" customFormat="1" x14ac:dyDescent="0.2">
      <c r="B128" s="55"/>
      <c r="C128" s="87"/>
      <c r="F128" s="87"/>
      <c r="G128" s="87"/>
      <c r="H128" s="47"/>
      <c r="I128" s="47"/>
      <c r="J128" s="47"/>
      <c r="K128" s="47"/>
      <c r="S128" s="35"/>
    </row>
    <row r="129" spans="2:19" s="46" customFormat="1" x14ac:dyDescent="0.2">
      <c r="B129" s="120" t="s">
        <v>184</v>
      </c>
      <c r="C129" s="87"/>
      <c r="F129" s="87"/>
      <c r="G129" s="87"/>
      <c r="H129" s="47"/>
      <c r="I129" s="47"/>
      <c r="J129" s="47"/>
      <c r="K129" s="47"/>
      <c r="S129" s="35"/>
    </row>
    <row r="130" spans="2:19" s="46" customFormat="1" x14ac:dyDescent="0.2">
      <c r="B130" s="120" t="s">
        <v>185</v>
      </c>
      <c r="C130" s="87"/>
      <c r="F130" s="87"/>
      <c r="G130" s="87"/>
      <c r="H130" s="47"/>
      <c r="I130" s="47"/>
      <c r="J130" s="47"/>
      <c r="K130" s="47"/>
      <c r="S130" s="35"/>
    </row>
    <row r="131" spans="2:19" s="46" customFormat="1" x14ac:dyDescent="0.2">
      <c r="B131" s="120" t="s">
        <v>186</v>
      </c>
      <c r="C131" s="87"/>
      <c r="F131" s="87"/>
      <c r="G131" s="87"/>
      <c r="H131" s="47"/>
      <c r="I131" s="47"/>
      <c r="J131" s="47"/>
      <c r="K131" s="47"/>
      <c r="S131" s="35"/>
    </row>
    <row r="132" spans="2:19" s="46" customFormat="1" x14ac:dyDescent="0.2">
      <c r="B132" s="120" t="s">
        <v>155</v>
      </c>
      <c r="C132" s="87"/>
      <c r="F132" s="87"/>
      <c r="G132" s="87"/>
      <c r="H132" s="47"/>
      <c r="I132" s="47"/>
      <c r="J132" s="47"/>
      <c r="K132" s="47"/>
      <c r="S132" s="35"/>
    </row>
    <row r="133" spans="2:19" s="46" customFormat="1" x14ac:dyDescent="0.2">
      <c r="B133" s="120" t="s">
        <v>187</v>
      </c>
      <c r="C133" s="87"/>
      <c r="F133" s="87"/>
      <c r="G133" s="87"/>
      <c r="H133" s="47"/>
      <c r="I133" s="47"/>
      <c r="J133" s="47"/>
      <c r="K133" s="47"/>
      <c r="S133" s="35"/>
    </row>
    <row r="134" spans="2:19" s="48" customFormat="1" x14ac:dyDescent="0.2">
      <c r="B134" s="120" t="s">
        <v>188</v>
      </c>
      <c r="C134" s="87"/>
      <c r="F134" s="87"/>
      <c r="G134" s="87"/>
      <c r="H134" s="47"/>
      <c r="I134" s="47"/>
      <c r="J134" s="47"/>
      <c r="K134" s="47"/>
      <c r="S134" s="29"/>
    </row>
    <row r="135" spans="2:19" s="48" customFormat="1" x14ac:dyDescent="0.2">
      <c r="B135" s="120" t="s">
        <v>189</v>
      </c>
      <c r="C135" s="87"/>
      <c r="F135" s="87"/>
      <c r="G135" s="87"/>
      <c r="H135" s="47"/>
      <c r="I135" s="47"/>
      <c r="J135" s="47"/>
      <c r="K135" s="47"/>
      <c r="S135" s="29"/>
    </row>
    <row r="136" spans="2:19" s="48" customFormat="1" x14ac:dyDescent="0.2">
      <c r="B136" s="52" t="s">
        <v>100</v>
      </c>
      <c r="C136" s="87"/>
      <c r="F136" s="87"/>
      <c r="G136" s="87"/>
      <c r="H136" s="47"/>
      <c r="I136" s="47"/>
      <c r="J136" s="47"/>
      <c r="K136" s="47"/>
      <c r="S136" s="29"/>
    </row>
    <row r="137" spans="2:19" s="48" customFormat="1" x14ac:dyDescent="0.2">
      <c r="B137" s="52" t="s">
        <v>190</v>
      </c>
      <c r="C137" s="87"/>
      <c r="F137" s="87"/>
      <c r="G137" s="87"/>
      <c r="H137" s="47"/>
      <c r="I137" s="47"/>
      <c r="J137" s="47"/>
      <c r="K137" s="47"/>
      <c r="S137" s="29"/>
    </row>
    <row r="138" spans="2:19" s="48" customFormat="1" x14ac:dyDescent="0.2">
      <c r="B138" s="52" t="s">
        <v>94</v>
      </c>
      <c r="C138" s="87"/>
      <c r="F138" s="87"/>
      <c r="G138" s="87"/>
      <c r="H138" s="47"/>
      <c r="I138" s="47"/>
      <c r="J138" s="47"/>
      <c r="K138" s="47"/>
      <c r="S138" s="29"/>
    </row>
    <row r="139" spans="2:19" s="48" customFormat="1" x14ac:dyDescent="0.2">
      <c r="B139" s="52" t="s">
        <v>191</v>
      </c>
      <c r="C139" s="87"/>
      <c r="F139" s="87"/>
      <c r="G139" s="87"/>
      <c r="H139" s="47"/>
      <c r="I139" s="47"/>
      <c r="J139" s="47"/>
      <c r="K139" s="47"/>
      <c r="S139" s="29"/>
    </row>
    <row r="140" spans="2:19" s="48" customFormat="1" x14ac:dyDescent="0.2">
      <c r="B140" s="52" t="s">
        <v>106</v>
      </c>
      <c r="C140" s="87"/>
      <c r="F140" s="87"/>
      <c r="G140" s="87"/>
      <c r="J140" s="47"/>
      <c r="K140" s="47"/>
      <c r="S140" s="29"/>
    </row>
    <row r="141" spans="2:19" s="48" customFormat="1" x14ac:dyDescent="0.2">
      <c r="B141" s="52" t="s">
        <v>192</v>
      </c>
      <c r="C141" s="87"/>
      <c r="F141" s="87"/>
      <c r="G141" s="87"/>
      <c r="S141" s="29"/>
    </row>
    <row r="142" spans="2:19" s="48" customFormat="1" x14ac:dyDescent="0.2">
      <c r="B142" s="52" t="s">
        <v>113</v>
      </c>
      <c r="C142" s="87"/>
      <c r="F142" s="87"/>
      <c r="G142" s="87"/>
      <c r="S142" s="29"/>
    </row>
    <row r="143" spans="2:19" s="48" customFormat="1" x14ac:dyDescent="0.2">
      <c r="B143" s="52" t="s">
        <v>193</v>
      </c>
      <c r="C143" s="87"/>
      <c r="F143" s="87"/>
      <c r="G143" s="87"/>
      <c r="S143" s="29"/>
    </row>
    <row r="144" spans="2:19" s="48" customFormat="1" x14ac:dyDescent="0.2">
      <c r="B144" s="52" t="s">
        <v>194</v>
      </c>
      <c r="C144" s="87"/>
      <c r="F144" s="87"/>
      <c r="G144" s="87"/>
      <c r="S144" s="29"/>
    </row>
    <row r="145" spans="2:7" x14ac:dyDescent="0.2">
      <c r="B145" s="89" t="s">
        <v>195</v>
      </c>
      <c r="C145" s="87"/>
      <c r="F145" s="87"/>
      <c r="G145" s="87"/>
    </row>
    <row r="146" spans="2:7" x14ac:dyDescent="0.2">
      <c r="B146" s="52" t="s">
        <v>196</v>
      </c>
      <c r="C146" s="87"/>
      <c r="F146" s="87"/>
      <c r="G146" s="87"/>
    </row>
    <row r="147" spans="2:7" x14ac:dyDescent="0.2">
      <c r="B147" s="52" t="s">
        <v>197</v>
      </c>
      <c r="C147" s="87"/>
      <c r="F147" s="87"/>
      <c r="G147" s="87"/>
    </row>
    <row r="148" spans="2:7" x14ac:dyDescent="0.2">
      <c r="B148" s="52" t="s">
        <v>198</v>
      </c>
      <c r="C148" s="87"/>
      <c r="F148" s="87"/>
      <c r="G148" s="87"/>
    </row>
    <row r="149" spans="2:7" x14ac:dyDescent="0.2">
      <c r="B149" s="52" t="s">
        <v>199</v>
      </c>
      <c r="C149" s="87"/>
      <c r="F149" s="87"/>
      <c r="G149" s="87"/>
    </row>
    <row r="150" spans="2:7" x14ac:dyDescent="0.2">
      <c r="B150" s="52" t="s">
        <v>200</v>
      </c>
      <c r="C150" s="87"/>
      <c r="F150" s="87"/>
      <c r="G150" s="87"/>
    </row>
    <row r="151" spans="2:7" x14ac:dyDescent="0.2">
      <c r="B151" s="52" t="s">
        <v>201</v>
      </c>
      <c r="C151" s="87"/>
      <c r="F151" s="87"/>
      <c r="G151" s="87"/>
    </row>
    <row r="152" spans="2:7" x14ac:dyDescent="0.2">
      <c r="B152" s="52" t="s">
        <v>202</v>
      </c>
      <c r="C152" s="87"/>
    </row>
    <row r="153" spans="2:7" x14ac:dyDescent="0.2">
      <c r="B153" s="52" t="s">
        <v>203</v>
      </c>
      <c r="C153" s="87"/>
    </row>
    <row r="154" spans="2:7" x14ac:dyDescent="0.2">
      <c r="B154" s="52" t="s">
        <v>204</v>
      </c>
      <c r="C154" s="87"/>
    </row>
    <row r="155" spans="2:7" x14ac:dyDescent="0.2">
      <c r="B155" s="52" t="s">
        <v>15</v>
      </c>
      <c r="C155" s="87"/>
    </row>
    <row r="156" spans="2:7" x14ac:dyDescent="0.2">
      <c r="B156" s="52" t="s">
        <v>98</v>
      </c>
      <c r="C156" s="87"/>
    </row>
    <row r="157" spans="2:7" x14ac:dyDescent="0.2">
      <c r="B157" s="52" t="s">
        <v>102</v>
      </c>
      <c r="C157" s="87"/>
    </row>
    <row r="158" spans="2:7" x14ac:dyDescent="0.2">
      <c r="B158" s="52" t="s">
        <v>104</v>
      </c>
      <c r="C158" s="87"/>
    </row>
    <row r="159" spans="2:7" x14ac:dyDescent="0.2">
      <c r="B159" s="52" t="s">
        <v>107</v>
      </c>
      <c r="C159" s="87"/>
    </row>
    <row r="160" spans="2:7" x14ac:dyDescent="0.2">
      <c r="B160" s="52" t="s">
        <v>105</v>
      </c>
      <c r="C160" s="87"/>
    </row>
    <row r="161" spans="2:3" x14ac:dyDescent="0.2">
      <c r="B161" s="52" t="s">
        <v>101</v>
      </c>
      <c r="C161" s="87"/>
    </row>
    <row r="162" spans="2:3" x14ac:dyDescent="0.2">
      <c r="B162" s="52" t="s">
        <v>103</v>
      </c>
    </row>
    <row r="163" spans="2:3" x14ac:dyDescent="0.2">
      <c r="B163" s="46"/>
    </row>
    <row r="164" spans="2:3" x14ac:dyDescent="0.2">
      <c r="B164" s="46"/>
    </row>
    <row r="165" spans="2:3" x14ac:dyDescent="0.2">
      <c r="B165" s="46"/>
    </row>
    <row r="166" spans="2:3" x14ac:dyDescent="0.2">
      <c r="B166" s="46" t="s">
        <v>205</v>
      </c>
    </row>
    <row r="167" spans="2:3" x14ac:dyDescent="0.2">
      <c r="B167" s="51" t="s">
        <v>80</v>
      </c>
    </row>
    <row r="168" spans="2:3" x14ac:dyDescent="0.2">
      <c r="B168" s="51" t="s">
        <v>89</v>
      </c>
    </row>
    <row r="169" spans="2:3" x14ac:dyDescent="0.2">
      <c r="B169" s="46"/>
    </row>
    <row r="170" spans="2:3" x14ac:dyDescent="0.2">
      <c r="B170" s="53"/>
    </row>
    <row r="171" spans="2:3" x14ac:dyDescent="0.2">
      <c r="B171" s="53"/>
    </row>
    <row r="172" spans="2:3" x14ac:dyDescent="0.2">
      <c r="B172" s="56"/>
    </row>
    <row r="173" spans="2:3" x14ac:dyDescent="0.2">
      <c r="B173" s="56"/>
    </row>
    <row r="174" spans="2:3" x14ac:dyDescent="0.2">
      <c r="B174" s="56"/>
    </row>
    <row r="175" spans="2:3" x14ac:dyDescent="0.2">
      <c r="B175" s="56"/>
    </row>
    <row r="176" spans="2:3" x14ac:dyDescent="0.2">
      <c r="B176" s="56"/>
    </row>
  </sheetData>
  <mergeCells count="74">
    <mergeCell ref="C2:M2"/>
    <mergeCell ref="C10:I10"/>
    <mergeCell ref="B35:P35"/>
    <mergeCell ref="N4:P4"/>
    <mergeCell ref="C71:P71"/>
    <mergeCell ref="C39:G39"/>
    <mergeCell ref="C36:P36"/>
    <mergeCell ref="C70:P70"/>
    <mergeCell ref="B25:P25"/>
    <mergeCell ref="M40:P40"/>
    <mergeCell ref="C32:P32"/>
    <mergeCell ref="H42:L42"/>
    <mergeCell ref="B31:P31"/>
    <mergeCell ref="B46:P46"/>
    <mergeCell ref="B27:P27"/>
    <mergeCell ref="A68:Q68"/>
    <mergeCell ref="B51:P51"/>
    <mergeCell ref="B20:P20"/>
    <mergeCell ref="K28:M28"/>
    <mergeCell ref="B69:B72"/>
    <mergeCell ref="C12:P12"/>
    <mergeCell ref="N28:O28"/>
    <mergeCell ref="C72:P72"/>
    <mergeCell ref="M42:P42"/>
    <mergeCell ref="D28:G28"/>
    <mergeCell ref="B21:P21"/>
    <mergeCell ref="C74:P74"/>
    <mergeCell ref="H40:L40"/>
    <mergeCell ref="B29:P29"/>
    <mergeCell ref="C26:P26"/>
    <mergeCell ref="C4:M4"/>
    <mergeCell ref="B7:P8"/>
    <mergeCell ref="B38:P38"/>
    <mergeCell ref="H39:L39"/>
    <mergeCell ref="B48:B49"/>
    <mergeCell ref="N10:P10"/>
    <mergeCell ref="H28:J28"/>
    <mergeCell ref="C73:P73"/>
    <mergeCell ref="B19:P19"/>
    <mergeCell ref="M43:P43"/>
    <mergeCell ref="C16:P16"/>
    <mergeCell ref="C41:G41"/>
    <mergeCell ref="B17:P17"/>
    <mergeCell ref="B2:B5"/>
    <mergeCell ref="C14:P14"/>
    <mergeCell ref="B13:P13"/>
    <mergeCell ref="B52:P67"/>
    <mergeCell ref="C44:G44"/>
    <mergeCell ref="N3:P3"/>
    <mergeCell ref="B9:P9"/>
    <mergeCell ref="C40:G40"/>
    <mergeCell ref="M44:P44"/>
    <mergeCell ref="C22:P22"/>
    <mergeCell ref="J10:M10"/>
    <mergeCell ref="B15:P15"/>
    <mergeCell ref="B33:P33"/>
    <mergeCell ref="M39:P39"/>
    <mergeCell ref="C43:G43"/>
    <mergeCell ref="C18:P18"/>
    <mergeCell ref="B11:P11"/>
    <mergeCell ref="C69:P69"/>
    <mergeCell ref="N2:P2"/>
    <mergeCell ref="C3:M3"/>
    <mergeCell ref="M41:P41"/>
    <mergeCell ref="C34:P34"/>
    <mergeCell ref="C42:G42"/>
    <mergeCell ref="H43:L43"/>
    <mergeCell ref="C24:P24"/>
    <mergeCell ref="C30:P30"/>
    <mergeCell ref="N5:P5"/>
    <mergeCell ref="B23:P23"/>
    <mergeCell ref="C5:M5"/>
    <mergeCell ref="H44:L44"/>
    <mergeCell ref="H41:L41"/>
  </mergeCells>
  <conditionalFormatting sqref="F49">
    <cfRule type="cellIs" dxfId="15" priority="17" stopIfTrue="1" operator="equal">
      <formula>"0"</formula>
    </cfRule>
    <cfRule type="cellIs" dxfId="14" priority="18" stopIfTrue="1" operator="lessThanOrEqual">
      <formula>$S$5</formula>
    </cfRule>
    <cfRule type="cellIs" dxfId="13" priority="19" stopIfTrue="1" operator="greaterThanOrEqual">
      <formula>$S$2</formula>
    </cfRule>
    <cfRule type="cellIs" dxfId="12" priority="20" stopIfTrue="1" operator="between">
      <formula>$S$3</formula>
      <formula>$S$4</formula>
    </cfRule>
  </conditionalFormatting>
  <conditionalFormatting sqref="I49">
    <cfRule type="cellIs" dxfId="11" priority="13" stopIfTrue="1" operator="equal">
      <formula>"0"</formula>
    </cfRule>
    <cfRule type="cellIs" dxfId="10" priority="14" stopIfTrue="1" operator="lessThanOrEqual">
      <formula>$S$5</formula>
    </cfRule>
    <cfRule type="cellIs" dxfId="9" priority="15" stopIfTrue="1" operator="greaterThanOrEqual">
      <formula>$S$2</formula>
    </cfRule>
    <cfRule type="cellIs" dxfId="8" priority="16" stopIfTrue="1" operator="between">
      <formula>$S$3</formula>
      <formula>$S$4</formula>
    </cfRule>
  </conditionalFormatting>
  <conditionalFormatting sqref="L49">
    <cfRule type="cellIs" dxfId="7" priority="9" stopIfTrue="1" operator="equal">
      <formula>"0"</formula>
    </cfRule>
    <cfRule type="cellIs" dxfId="6" priority="10" stopIfTrue="1" operator="lessThanOrEqual">
      <formula>$S$5</formula>
    </cfRule>
    <cfRule type="cellIs" dxfId="5" priority="11" stopIfTrue="1" operator="greaterThanOrEqual">
      <formula>$S$2</formula>
    </cfRule>
    <cfRule type="cellIs" dxfId="4" priority="12" stopIfTrue="1" operator="between">
      <formula>$S$3</formula>
      <formula>$S$4</formula>
    </cfRule>
  </conditionalFormatting>
  <conditionalFormatting sqref="O49:P49">
    <cfRule type="cellIs" dxfId="3" priority="1" stopIfTrue="1" operator="equal">
      <formula>"0"</formula>
    </cfRule>
    <cfRule type="cellIs" dxfId="2" priority="2" stopIfTrue="1" operator="lessThanOrEqual">
      <formula>$S$5</formula>
    </cfRule>
    <cfRule type="cellIs" dxfId="1" priority="3" stopIfTrue="1" operator="greaterThanOrEqual">
      <formula>$S$2</formula>
    </cfRule>
    <cfRule type="cellIs" dxfId="0" priority="4" stopIfTrue="1" operator="between">
      <formula>$S$3</formula>
      <formula>$S$4</formula>
    </cfRule>
  </conditionalFormatting>
  <dataValidations count="6">
    <dataValidation type="list" allowBlank="1" showInputMessage="1" showErrorMessage="1" sqref="C74:P74" xr:uid="{00000000-0002-0000-0800-000000000000}">
      <formula1>$B$167:$B$168</formula1>
    </dataValidation>
    <dataValidation type="list" allowBlank="1" showInputMessage="1" showErrorMessage="1" sqref="C12:P12" xr:uid="{00000000-0002-0000-0800-000001000000}">
      <formula1>$B$136:$B$162</formula1>
    </dataValidation>
    <dataValidation type="list" allowBlank="1" showInputMessage="1" showErrorMessage="1" sqref="N10:P10" xr:uid="{00000000-0002-0000-0800-000002000000}">
      <formula1>"Economicos,Eficiencia,Eficacia, Efectividad,Calidad"</formula1>
    </dataValidation>
    <dataValidation type="list" allowBlank="1" showInputMessage="1" showErrorMessage="1" sqref="C32:P32 C34:P34 C36:P36" xr:uid="{00000000-0002-0000-0800-000003000000}">
      <formula1>$Q$99:$Q$104</formula1>
    </dataValidation>
    <dataValidation type="list" allowBlank="1" showInputMessage="1" showErrorMessage="1" sqref="C10:I10" xr:uid="{00000000-0002-0000-0800-000004000000}">
      <formula1>"2023,2024,2025,2026,2027"</formula1>
    </dataValidation>
    <dataValidation type="list" allowBlank="1" showInputMessage="1" showErrorMessage="1" sqref="C18:P18" xr:uid="{00000000-0002-0000-0800-000005000000}">
      <formula1>$B$129:$B$135</formula1>
    </dataValidation>
  </dataValidations>
  <pageMargins left="0.7" right="0.7" top="0.75" bottom="0.75" header="0.3" footer="0.3"/>
  <pageSetup orientation="portrait"/>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Toma Posesion </vt:lpstr>
      <vt:lpstr>Registro Toma Poses </vt:lpstr>
      <vt:lpstr>Oport Termin Proc</vt:lpstr>
      <vt:lpstr>Regis Opor Term Pro</vt:lpstr>
      <vt:lpstr>SociedadesEvaluadas</vt:lpstr>
      <vt:lpstr>Reg_SocEvaluadas</vt:lpstr>
      <vt:lpstr>DiagnosticoSociedad</vt:lpstr>
      <vt:lpstr>Reg_DiagnosticoSoc</vt:lpstr>
      <vt:lpstr>GestionRiesgoInsolvencia</vt:lpstr>
      <vt:lpstr>Reg_GestRiesgoInsolv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del proceso Análisis Financiero y Contable</dc:title>
  <dc:creator>hoslanders</dc:creator>
  <cp:lastModifiedBy>Ruben Dario Moreno Posada</cp:lastModifiedBy>
  <cp:lastPrinted>2014-10-10T12:56:08Z</cp:lastPrinted>
  <dcterms:created xsi:type="dcterms:W3CDTF">2012-02-20T19:54:14Z</dcterms:created>
  <dcterms:modified xsi:type="dcterms:W3CDTF">2026-02-16T13:29:52Z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Fecha_Actualizacion">
    <vt:lpwstr>2022-06-14T00:00:00Z</vt:lpwstr>
  </property>
  <property fmtid="{D5CDD505-2E9C-101B-9397-08002B2CF9AE}" pid="4" name="Descripción Documento">
    <vt:lpwstr/>
  </property>
  <property fmtid="{D5CDD505-2E9C-101B-9397-08002B2CF9AE}" pid="5" name="Fecha">
    <vt:lpwstr>2022-01-31T00:00:00Z</vt:lpwstr>
  </property>
  <property fmtid="{D5CDD505-2E9C-101B-9397-08002B2CF9AE}" pid="6" name="Grupos_de_Proceso">
    <vt:lpwstr>Procesos Misionales</vt:lpwstr>
  </property>
  <property fmtid="{D5CDD505-2E9C-101B-9397-08002B2CF9AE}" pid="7" name="Dependencia_Nivel_Superior">
    <vt:lpwstr>Delegatura Inspección, Vigilancia y Control</vt:lpwstr>
  </property>
  <property fmtid="{D5CDD505-2E9C-101B-9397-08002B2CF9AE}" pid="8" name="Procesos_SGI">
    <vt:lpwstr>Procesos Misionales - Análisis Financiero y Contable</vt:lpwstr>
  </property>
  <property fmtid="{D5CDD505-2E9C-101B-9397-08002B2CF9AE}" pid="9" name="Tipo Documental">
    <vt:lpwstr>Indicadores</vt:lpwstr>
  </property>
  <property fmtid="{D5CDD505-2E9C-101B-9397-08002B2CF9AE}" pid="10" name="Ano Documento">
    <vt:lpwstr>2022</vt:lpwstr>
  </property>
  <property fmtid="{D5CDD505-2E9C-101B-9397-08002B2CF9AE}" pid="11" name="eDOCS AutoSave">
    <vt:lpwstr/>
  </property>
  <property fmtid="{D5CDD505-2E9C-101B-9397-08002B2CF9AE}" pid="12" name="_dlc_DocId">
    <vt:lpwstr>SSDOCID-1675502055-157</vt:lpwstr>
  </property>
  <property fmtid="{D5CDD505-2E9C-101B-9397-08002B2CF9AE}" pid="13" name="_dlc_DocIdItemGuid">
    <vt:lpwstr>a7ab598f-79d4-40d5-af46-0ac69e008287</vt:lpwstr>
  </property>
  <property fmtid="{D5CDD505-2E9C-101B-9397-08002B2CF9AE}" pid="14" name="_dlc_DocIdUrl">
    <vt:lpwstr>https://www.supersociedades.gov.co/nuestra_entidad/Planeacion/_layouts/15/DocIdRedir.aspx?ID=SSDOCID-1675502055-157, SSDOCID-1675502055-157</vt:lpwstr>
  </property>
  <property fmtid="{D5CDD505-2E9C-101B-9397-08002B2CF9AE}" pid="15" name="Version_Documento">
    <vt:lpwstr>4.00000000000000</vt:lpwstr>
  </property>
  <property fmtid="{D5CDD505-2E9C-101B-9397-08002B2CF9AE}" pid="16" name="Tipo Documental SGI">
    <vt:lpwstr>Formato</vt:lpwstr>
  </property>
  <property fmtid="{D5CDD505-2E9C-101B-9397-08002B2CF9AE}" pid="17" name="_Version">
    <vt:lpwstr>1</vt:lpwstr>
  </property>
  <property fmtid="{D5CDD505-2E9C-101B-9397-08002B2CF9AE}" pid="18" name="SeoMetaDescription">
    <vt:lpwstr/>
  </property>
  <property fmtid="{D5CDD505-2E9C-101B-9397-08002B2CF9AE}" pid="19" name="Audiencias de destino">
    <vt:lpwstr/>
  </property>
  <property fmtid="{D5CDD505-2E9C-101B-9397-08002B2CF9AE}" pid="20" name="_activity">
    <vt:lpwstr/>
  </property>
  <property fmtid="{D5CDD505-2E9C-101B-9397-08002B2CF9AE}" pid="21" name="MSIP_Label_0e276b9b-e947-408c-8898-19de23b201e4_Enabled">
    <vt:lpwstr>true</vt:lpwstr>
  </property>
  <property fmtid="{D5CDD505-2E9C-101B-9397-08002B2CF9AE}" pid="22" name="MSIP_Label_0e276b9b-e947-408c-8898-19de23b201e4_SetDate">
    <vt:lpwstr>2026-02-16T13:14:31Z</vt:lpwstr>
  </property>
  <property fmtid="{D5CDD505-2E9C-101B-9397-08002B2CF9AE}" pid="23" name="MSIP_Label_0e276b9b-e947-408c-8898-19de23b201e4_Method">
    <vt:lpwstr>Standard</vt:lpwstr>
  </property>
  <property fmtid="{D5CDD505-2E9C-101B-9397-08002B2CF9AE}" pid="24" name="MSIP_Label_0e276b9b-e947-408c-8898-19de23b201e4_Name">
    <vt:lpwstr>Publica</vt:lpwstr>
  </property>
  <property fmtid="{D5CDD505-2E9C-101B-9397-08002B2CF9AE}" pid="25" name="MSIP_Label_0e276b9b-e947-408c-8898-19de23b201e4_SiteId">
    <vt:lpwstr>6ee94c34-bbd6-4647-a483-0e196a4de0ff</vt:lpwstr>
  </property>
  <property fmtid="{D5CDD505-2E9C-101B-9397-08002B2CF9AE}" pid="26" name="MSIP_Label_0e276b9b-e947-408c-8898-19de23b201e4_ActionId">
    <vt:lpwstr>124d7db4-8211-4291-8023-31db2d71b082</vt:lpwstr>
  </property>
  <property fmtid="{D5CDD505-2E9C-101B-9397-08002B2CF9AE}" pid="27" name="MSIP_Label_0e276b9b-e947-408c-8898-19de23b201e4_ContentBits">
    <vt:lpwstr>0</vt:lpwstr>
  </property>
  <property fmtid="{D5CDD505-2E9C-101B-9397-08002B2CF9AE}" pid="28" name="MSIP_Label_0e276b9b-e947-408c-8898-19de23b201e4_Tag">
    <vt:lpwstr>10, 3, 0, 1</vt:lpwstr>
  </property>
</Properties>
</file>