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"/>
    </mc:Choice>
  </mc:AlternateContent>
  <bookViews>
    <workbookView xWindow="0" yWindow="0" windowWidth="16350" windowHeight="759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<sst xmlns="http://schemas.openxmlformats.org/spreadsheetml/2006/main" count="54" uniqueCount="39">
  <si>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</si>
  <si>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</si>
  <si>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</si>
  <si>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</si>
  <si>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</si>
  <si>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</si>
  <si>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JULIO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</si>
  <si>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</si>
  <si>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</si>
  <si>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</si>
  <si>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</si>
  <si>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</si>
  <si>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</si>
  <si>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</si>
  <si>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YOLANDA MORALES PEÑA</t>
  </si>
  <si>
    <t>NOMBRAMIENTO PROVISIONAL</t>
  </si>
  <si>
    <t>SECRETARIO</t>
  </si>
  <si>
    <t>4178-14</t>
  </si>
  <si>
    <t>RICARDO SOTELO</t>
  </si>
  <si>
    <t>NOMBRAMIENTO PROVISIONAL MIENTRAS DURA UN ENCARGO</t>
  </si>
  <si>
    <t>AUXILIAR DE SERVICIOS GENERALES</t>
  </si>
  <si>
    <t>4064-08</t>
  </si>
  <si>
    <t>DIANA CONSTANZA BONILLA MADRID</t>
  </si>
  <si>
    <t>ORDINARIO</t>
  </si>
  <si>
    <t>ASESOR</t>
  </si>
  <si>
    <t>1020-11</t>
  </si>
  <si>
    <t>LAURA CAMILA MATAMOROS RIVERA</t>
  </si>
  <si>
    <t>SECRETARIO EJECUTIVO</t>
  </si>
  <si>
    <t>4210-15</t>
  </si>
  <si>
    <t>RODRIGO ANDRES MEDINA VILLANUEVA</t>
  </si>
  <si>
    <t>PROFESIONAL UNIVERSITARIO</t>
  </si>
  <si>
    <t>2044-01</t>
  </si>
  <si>
    <t>SERGIO TELLEZ CASALLAS</t>
  </si>
  <si>
    <t>ANDREA REMOLINA MURILLO</t>
  </si>
  <si>
    <t>EDWIN DARIO FAJARDO HERNANDEZ</t>
  </si>
  <si>
    <t>AUXILIAR ADMINISTRATIVO</t>
  </si>
  <si>
    <t>4044-14</t>
  </si>
  <si>
    <t>DEIBER ALIRIO RAMIREZ GALLEGO</t>
  </si>
  <si>
    <t>RUBEN ESTEBAN LUGO MACANA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</si>
</sst>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1"/>
  <sheetViews>
    <sheetView tabSelected="1" zoomScale="70" zoomScaleNormal="7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5703125" style="1" customWidth="1"/>
    <col min="11" max="11" width="3.140625" style="1" bestFit="1" customWidth="1"/>
    <col min="12" max="12" width="2.140625" style="1" bestFit="1" customWidth="1"/>
    <col min="13" max="13" width="5.140625" style="1" bestFit="1" customWidth="1"/>
    <col min="14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8" t="s">
        <v>0</v>
      </c>
      <c r="D2" s="28"/>
      <c r="E2" s="28"/>
      <c r="F2" s="28"/>
      <c r="G2" s="28"/>
      <c r="H2" s="28"/>
      <c r="I2" s="29"/>
    </row>
    <row r="3" spans="2:9" x14ac:dyDescent="0.25">
      <c r="B3" s="3" t="s">
        <v>1</v>
      </c>
      <c r="C3" s="30" t="s">
        <v>2</v>
      </c>
      <c r="D3" s="30"/>
      <c r="E3" s="30"/>
      <c r="F3" s="30"/>
      <c r="G3" s="30"/>
      <c r="H3" s="30"/>
      <c r="I3" s="31"/>
    </row>
    <row r="4" spans="2:9" ht="15" customHeight="1" x14ac:dyDescent="0.25">
      <c r="B4" s="3" t="s">
        <v>3</v>
      </c>
      <c r="C4" s="32" t="s">
        <v>4</v>
      </c>
      <c r="D4" s="33"/>
      <c r="E4" s="4" t="s">
        <v>5</v>
      </c>
      <c r="F4" s="32" t="s">
        <v>6</v>
      </c>
      <c r="G4" s="34"/>
      <c r="H4" s="34"/>
      <c r="I4" s="35"/>
    </row>
    <row r="5" spans="2:9" ht="15" customHeight="1" x14ac:dyDescent="0.25">
      <c r="B5" s="3" t="s">
        <v>7</v>
      </c>
      <c r="C5" s="36" t="s">
        <v>8</v>
      </c>
      <c r="D5" s="37"/>
      <c r="E5" s="37"/>
      <c r="F5" s="37"/>
      <c r="G5" s="37"/>
      <c r="H5" s="37"/>
      <c r="I5" s="38"/>
    </row>
    <row r="6" spans="2:9" ht="39" customHeight="1" thickBot="1" x14ac:dyDescent="0.3">
      <c r="B6" s="5" t="s">
        <v>9</v>
      </c>
      <c r="C6" s="6" t="s">
        <v>10</v>
      </c>
      <c r="D6" s="39" t="s">
        <v>11</v>
      </c>
      <c r="E6" s="40"/>
      <c r="F6" s="41"/>
      <c r="G6" s="7" t="s">
        <v>12</v>
      </c>
      <c r="H6" s="39" t="s">
        <v>13</v>
      </c>
      <c r="I6" s="42"/>
    </row>
    <row r="7" spans="2:9" ht="25.5" x14ac:dyDescent="0.25">
      <c r="B7" s="8" t="str">
        <f>HYPERLINK("https://www.supersociedades.gov.co/nuestra_entidad/EstOrgTal/ResolucionesNombramientos/100-000638-del-28-06-2021.pdf","100-000638 del 28 de junio de 2021")</f>
        <v>100-000638 del 28 de junio de 2021</v>
      </c>
      <c r="C7" s="9">
        <v>44392</v>
      </c>
      <c r="D7" s="27" t="s">
        <v>14</v>
      </c>
      <c r="E7" s="27"/>
      <c r="F7" s="27"/>
      <c r="G7" s="10" t="s">
        <v>15</v>
      </c>
      <c r="H7" s="11" t="s">
        <v>16</v>
      </c>
      <c r="I7" s="12" t="s">
        <v>17</v>
      </c>
    </row>
    <row r="8" spans="2:9" ht="51" x14ac:dyDescent="0.25">
      <c r="B8" s="13" t="str">
        <f>HYPERLINK("https://www.supersociedades.gov.co/nuestra_entidad/EstOrgTal/ResolucionesNombramientos/100-000653-del-01-07-2021.pdf","100-000653 del 1 de julio de 2021")</f>
        <v>100-000653 del 1 de julio de 2021</v>
      </c>
      <c r="C8" s="9">
        <v>44392</v>
      </c>
      <c r="D8" s="20" t="s">
        <v>18</v>
      </c>
      <c r="E8" s="20"/>
      <c r="F8" s="20"/>
      <c r="G8" s="10" t="s">
        <v>19</v>
      </c>
      <c r="H8" s="14" t="s">
        <v>20</v>
      </c>
      <c r="I8" s="15" t="s">
        <v>21</v>
      </c>
    </row>
    <row r="9" spans="2:9" ht="25.5" x14ac:dyDescent="0.25">
      <c r="B9" s="13" t="str">
        <f>HYPERLINK("https://www.supersociedades.gov.co/nuestra_entidad/EstOrgTal/ResolucionesNombramientos/100-000698-del-13-07-2021.pdf","100-000698 del 13 de julio de 2021")</f>
        <v>100-000698 del 13 de julio de 2021</v>
      </c>
      <c r="C9" s="9">
        <v>44392</v>
      </c>
      <c r="D9" s="20" t="s">
        <v>22</v>
      </c>
      <c r="E9" s="20"/>
      <c r="F9" s="20"/>
      <c r="G9" s="10" t="s">
        <v>23</v>
      </c>
      <c r="H9" s="14" t="s">
        <v>24</v>
      </c>
      <c r="I9" s="15" t="s">
        <v>25</v>
      </c>
    </row>
    <row r="10" spans="2:9" ht="51" x14ac:dyDescent="0.25">
      <c r="B10" s="13" t="str">
        <f>HYPERLINK("https://www.supersociedades.gov.co/nuestra_entidad/EstOrgTal/ResolucionesNombramientos/100-000493-del-28-05-2021.pdf","100-000493 del 28 de mayo de 2021")</f>
        <v>100-000493 del 28 de mayo de 2021</v>
      </c>
      <c r="C10" s="9">
        <v>44378</v>
      </c>
      <c r="D10" s="20" t="s">
        <v>26</v>
      </c>
      <c r="E10" s="20"/>
      <c r="F10" s="20"/>
      <c r="G10" s="10" t="s">
        <v>19</v>
      </c>
      <c r="H10" s="14" t="s">
        <v>27</v>
      </c>
      <c r="I10" s="15" t="s">
        <v>28</v>
      </c>
    </row>
    <row r="11" spans="2:9" ht="25.5" x14ac:dyDescent="0.25">
      <c r="B11" s="13" t="str">
        <f>HYPERLINK("https://www.supersociedades.gov.co/nuestra_entidad/EstOrgTal/ResolucionesNombramientos/100-000495-del-28-05-2021.pdf","100-000495 del 28 de mayo de 2021")</f>
        <v>100-000495 del 28 de mayo de 2021</v>
      </c>
      <c r="C11" s="9">
        <v>44378</v>
      </c>
      <c r="D11" s="20" t="s">
        <v>29</v>
      </c>
      <c r="E11" s="20"/>
      <c r="F11" s="20"/>
      <c r="G11" s="10" t="s">
        <v>15</v>
      </c>
      <c r="H11" s="14" t="s">
        <v>30</v>
      </c>
      <c r="I11" s="15" t="s">
        <v>31</v>
      </c>
    </row>
    <row r="12" spans="2:9" ht="25.5" x14ac:dyDescent="0.25">
      <c r="B12" s="13" t="str">
        <f>HYPERLINK("https://www.supersociedades.gov.co/nuestra_entidad/EstOrgTal/ResolucionesNombramientos/100-000624-del-22-06-2021.pdf","100-000624 del 22 de junio de 2021")</f>
        <v>100-000624 del 22 de junio de 2021</v>
      </c>
      <c r="C12" s="9">
        <v>44392</v>
      </c>
      <c r="D12" s="20" t="s">
        <v>32</v>
      </c>
      <c r="E12" s="20"/>
      <c r="F12" s="20"/>
      <c r="G12" s="10" t="s">
        <v>15</v>
      </c>
      <c r="H12" s="14" t="s">
        <v>30</v>
      </c>
      <c r="I12" s="15" t="s">
        <v>31</v>
      </c>
    </row>
    <row r="13" spans="2:9" ht="25.5" x14ac:dyDescent="0.25">
      <c r="B13" s="13" t="str">
        <f>HYPERLINK("https://www.supersociedades.gov.co/nuestra_entidad/EstOrgTal/ResolucionesNombramientos/100-000409-del-13-05-2021.pdf","100-000409 del 13 de mayo de 2021")</f>
        <v>100-000409 del 13 de mayo de 2021</v>
      </c>
      <c r="C13" s="9">
        <v>44378</v>
      </c>
      <c r="D13" s="20" t="s">
        <v>33</v>
      </c>
      <c r="E13" s="20"/>
      <c r="F13" s="20"/>
      <c r="G13" s="10" t="s">
        <v>15</v>
      </c>
      <c r="H13" s="14" t="s">
        <v>30</v>
      </c>
      <c r="I13" s="15" t="s">
        <v>31</v>
      </c>
    </row>
    <row r="14" spans="2:9" ht="51" x14ac:dyDescent="0.25">
      <c r="B14" s="13" t="str">
        <f>HYPERLINK("https://www.supersociedades.gov.co/nuestra_entidad/EstOrgTal/ResolucionesNombramientos/100-000492-del-28-05-2021.pdf","100-000492 del 28 de mayo de 2021")</f>
        <v>100-000492 del 28 de mayo de 2021</v>
      </c>
      <c r="C14" s="9">
        <v>44378</v>
      </c>
      <c r="D14" s="20" t="s">
        <v>34</v>
      </c>
      <c r="E14" s="20"/>
      <c r="F14" s="20"/>
      <c r="G14" s="10" t="s">
        <v>19</v>
      </c>
      <c r="H14" s="14" t="s">
        <v>35</v>
      </c>
      <c r="I14" s="15" t="s">
        <v>36</v>
      </c>
    </row>
    <row r="15" spans="2:9" ht="25.5" x14ac:dyDescent="0.25">
      <c r="B15" s="13" t="str">
        <f>HYPERLINK("https://www.supersociedades.gov.co/nuestra_entidad/EstOrgTal/ResolucionesNombramientos/100-000625-del-22-06-2021.pdf","100-000625 del 22 de junio de 2021")</f>
        <v>100-000625 del 22 de junio de 2021</v>
      </c>
      <c r="C15" s="9">
        <v>44392</v>
      </c>
      <c r="D15" s="20" t="s">
        <v>37</v>
      </c>
      <c r="E15" s="20"/>
      <c r="F15" s="20"/>
      <c r="G15" s="10" t="s">
        <v>15</v>
      </c>
      <c r="H15" s="14" t="s">
        <v>30</v>
      </c>
      <c r="I15" s="15" t="s">
        <v>31</v>
      </c>
    </row>
    <row r="16" spans="2:9" ht="25.5" x14ac:dyDescent="0.25">
      <c r="B16" s="13" t="str">
        <f>HYPERLINK("https://www.supersociedades.gov.co/nuestra_entidad/EstOrgTal/ResolucionesNombramientos/100-000623-del-22-06-2021.pdf","100-000623 del 22 de junio de 2021")</f>
        <v>100-000623 del 22 de junio de 2021</v>
      </c>
      <c r="C16" s="9">
        <v>44392</v>
      </c>
      <c r="D16" s="20" t="s">
        <v>38</v>
      </c>
      <c r="E16" s="20"/>
      <c r="F16" s="20"/>
      <c r="G16" s="10" t="s">
        <v>15</v>
      </c>
      <c r="H16" s="14" t="s">
        <v>30</v>
      </c>
      <c r="I16" s="15" t="s">
        <v>31</v>
      </c>
    </row>
    <row r="17" spans="2:9" x14ac:dyDescent="0.25">
      <c r="B17" s="13"/>
      <c r="C17" s="9"/>
      <c r="D17" s="20"/>
      <c r="E17" s="20"/>
      <c r="F17" s="20"/>
      <c r="G17" s="10"/>
      <c r="H17" s="14"/>
      <c r="I17" s="15"/>
    </row>
    <row r="18" spans="2:9" x14ac:dyDescent="0.25">
      <c r="B18" s="13"/>
      <c r="C18" s="9"/>
      <c r="D18" s="20"/>
      <c r="E18" s="20"/>
      <c r="F18" s="20"/>
      <c r="G18" s="10"/>
      <c r="H18" s="14"/>
      <c r="I18" s="15"/>
    </row>
    <row r="19" spans="2:9" x14ac:dyDescent="0.25">
      <c r="B19" s="13"/>
      <c r="C19" s="9"/>
      <c r="D19" s="20"/>
      <c r="E19" s="20"/>
      <c r="F19" s="20"/>
      <c r="G19" s="10"/>
      <c r="H19" s="14"/>
      <c r="I19" s="15"/>
    </row>
    <row r="20" spans="2:9" x14ac:dyDescent="0.25">
      <c r="B20" s="13"/>
      <c r="C20" s="9"/>
      <c r="D20" s="21"/>
      <c r="E20" s="22"/>
      <c r="F20" s="23"/>
      <c r="G20" s="10"/>
      <c r="H20" s="14"/>
      <c r="I20" s="15"/>
    </row>
    <row r="21" spans="2:9" ht="15.75" thickBot="1" x14ac:dyDescent="0.3">
      <c r="B21" s="16"/>
      <c r="C21" s="17"/>
      <c r="D21" s="24"/>
      <c r="E21" s="25"/>
      <c r="F21" s="26"/>
      <c r="G21" s="18"/>
      <c r="H21" s="17"/>
      <c r="I21" s="19"/>
    </row>
  </sheetData>
  <mergeCells count="22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21:F21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07. Julio</Mes>
    <_dlc_DocId xmlns="0948c079-19c9-4a36-bb7d-d65ca794eba7">NV5X2DCNMZXR-489370280-21</_dlc_DocId>
    <_dlc_DocIdUrl xmlns="0948c079-19c9-4a36-bb7d-d65ca794eba7">
      <Url>https://www.supersociedades.gov.co/nuestra_entidad/EstOrgTal/_layouts/15/DocIdRedir.aspx?ID=NV5X2DCNMZXR-489370280-21</Url>
      <Description>NV5X2DCNMZXR-489370280-21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5D06CE0-0FFB-4784-A17F-752B0AF5D6C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2DAFAE-7E11-46A5-B365-B980A48828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2D6180-16D5-488B-80C6-8A67CD38961C}"/>
</file>

<file path=customXml/itemProps4.xml><?xml version="1.0" encoding="utf-8"?>
<ds:datastoreItem xmlns:ds="http://schemas.openxmlformats.org/officeDocument/2006/customXml" ds:itemID="{2EB8E665-A29D-4770-BA3E-259A35C309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Reporte-Mensual-de-Nombramientos-2021-Julio</dc:title>
  <dc:creator>Eddy Alberto Santiago Ramirez</dc:creator>
  <cp:lastModifiedBy>Luis Oliverio Espinosa Ruiz</cp:lastModifiedBy>
  <dcterms:created xsi:type="dcterms:W3CDTF">2021-09-06T16:27:09Z</dcterms:created>
  <dcterms:modified xsi:type="dcterms:W3CDTF">2021-09-06T21:13:47Z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7710540f-7e0b-40e2-a138-003bc5ae034d</vt:lpwstr>
  </property>
</Properties>
</file>