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_2026/01_PlaneacionEstrategicaInstitucional/02_EDT/01_Despacho/"/>
    </mc:Choice>
  </mc:AlternateContent>
  <bookViews>
    <workbookView xWindow="10140" yWindow="0" windowWidth="10455" windowHeight="10905" tabRatio="803" firstSheet="7" activeTab="8"/>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62913"/>
</workbook>
</file>

<file path=xl/calcChain.xml><?xml version="1.0" encoding="utf-8"?>
<calcChain xmlns="http://schemas.openxmlformats.org/spreadsheetml/2006/main">
  <c r="D7" i="7" l="1"/>
  <c r="G3" i="18"/>
  <c r="F18"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8"/>
  <c r="C7" i="4"/>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authors>
    <author>Jose Steven Triana Gutierrez</author>
  </authors>
  <commentList>
    <comment ref="M3" authorId="0" shapeId="0">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C12" authorId="0" shapeId="0">
      <text>
        <r>
          <rPr>
            <b/>
            <sz val="9"/>
            <color indexed="81"/>
            <rFont val="Tahoma"/>
            <family val="2"/>
          </rPr>
          <t>OBJETIVO:</t>
        </r>
        <r>
          <rPr>
            <sz val="9"/>
            <color indexed="81"/>
            <rFont val="Tahoma"/>
            <family val="2"/>
          </rPr>
          <t xml:space="preserve">
Indicar qué se pretende lograr con la comunicación</t>
        </r>
      </text>
    </comment>
    <comment ref="D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authors>
    <author>Jose Steven Triana Gutierrez</author>
  </authors>
  <commentList>
    <comment ref="F9" authorId="0" shapeId="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authors>
    <author>Jose Steven Triana Gutierrez</author>
  </authors>
  <commentList>
    <comment ref="C2" authorId="0" shapeId="0">
      <text>
        <r>
          <rPr>
            <b/>
            <sz val="9"/>
            <color indexed="81"/>
            <rFont val="Tahoma"/>
            <family val="2"/>
          </rPr>
          <t xml:space="preserve">Sueldo mensual
</t>
        </r>
        <r>
          <rPr>
            <sz val="9"/>
            <color indexed="81"/>
            <rFont val="Tahoma"/>
            <family val="2"/>
          </rPr>
          <t>Sin incluir la prima por beneficiario</t>
        </r>
      </text>
    </comment>
    <comment ref="G2" authorId="0" shapeId="0">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<sst xmlns="http://schemas.openxmlformats.org/spreadsheetml/2006/main" count="473" uniqueCount="314">
  <si>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</si>
  <si>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</si>
  <si>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</si>
  <si>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</si>
  <si>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</si>
  <si>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</si>
  <si>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</si>
  <si>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</si>
  <si>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</si>
  <si>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</si>
  <si>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</si>
  <si>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</si>
  <si>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</si>
  <si>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</si>
  <si>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</si>
  <si>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</si>
  <si>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</si>
  <si>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</si>
  <si>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</si>
  <si>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</si>
  <si>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</si>
  <si>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</si>
  <si>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</si>
  <si>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</si>
  <si>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</si>
  <si>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</si>
  <si>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</si>
  <si>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</si>
  <si>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</si>
  <si>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</si>
  <si>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</si>
  <si>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</si>
  <si>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</si>
  <si>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</si>
  <si>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</si>
  <si>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</si>
  <si>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</si>
  <si>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</si>
  <si>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</si>
  <si>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</si>
  <si>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</si>
  <si>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</si>
  <si>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</si>
  <si>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</si>
  <si>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</si>
  <si>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</si>
  <si>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</si>
  <si>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</si>
  <si>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</si>
  <si>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</si>
  <si>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</si>
  <si>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</si>
  <si>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</si>
  <si>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</si>
  <si>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</si>
  <si>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</si>
  <si>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</si>
  <si>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</si>
  <si>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</si>
  <si>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</si>
  <si>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</si>
  <si>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</si>
  <si>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</si>
  <si>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</si>
  <si>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</si>
  <si>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</si>
  <si>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</si>
  <si>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</si>
  <si>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</si>
  <si>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</si>
  <si>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</si>
  <si>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</si>
  <si>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</si>
  <si>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</si>
  <si>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</si>
  <si>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</si>
  <si>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</si>
  <si>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</si>
  <si>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</si>
  <si>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</si>
  <si>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</si>
  <si>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</si>
  <si>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</si>
  <si>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</si>
  <si>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</si>
  <si>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</si>
  <si>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</si>
  <si>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</si>
  <si>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</si>
  <si>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</si>
  <si>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</si>
  <si>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</si>
  <si>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</si>
  <si>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</si>
  <si>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</si>
  <si>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</si>
  <si>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</si>
  <si>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</si>
  <si>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</si>
  <si>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</si>
  <si>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</si>
  <si>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</si>
  <si>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</si>
  <si>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</si>
  <si>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</si>
  <si>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</si>
  <si>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</si>
  <si>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</si>
  <si>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</si>
  <si>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</si>
  <si>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</si>
  <si>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</si>
  <si>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</si>
  <si>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</si>
  <si>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</si>
  <si>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</si>
  <si>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</si>
  <si>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</si>
  <si>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</si>
  <si>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</si>
  <si>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</si>
  <si>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</si>
  <si>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</si>
  <si>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</si>
  <si>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</si>
  <si>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</si>
  <si>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</si>
  <si>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</si>
  <si>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</si>
  <si>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</si>
  <si>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</si>
  <si>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</si>
  <si>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</si>
  <si>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</si>
  <si>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</si>
  <si>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</si>
  <si>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</si>
  <si>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</si>
  <si>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</si>
  <si>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</si>
  <si>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</si>
  <si>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</si>
  <si>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</si>
  <si>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</si>
  <si>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</si>
  <si>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</si>
  <si>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</si>
  <si>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</si>
  <si>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</si>
  <si>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</si>
  <si>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</si>
  <si>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</si>
  <si>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</si>
  <si>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</si>
  <si>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</si>
  <si>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</si>
  <si>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</si>
  <si>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</si>
  <si>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</si>
  <si>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</si>
  <si>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</si>
  <si>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</si>
  <si>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</si>
  <si>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</si>
  <si>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</si>
  <si>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</si>
  <si>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</si>
  <si>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</si>
  <si>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</si>
  <si>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</si>
  <si>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</si>
  <si>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</si>
  <si>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</si>
  <si>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</si>
  <si>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</si>
  <si>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</si>
  <si>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</si>
  <si>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</si>
  <si>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</si>
  <si>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</si>
  <si>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</si>
  <si>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</si>
  <si>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</si>
  <si>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</si>
  <si>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</si>
  <si>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</si>
  <si>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</si>
  <si>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</si>
  <si>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</si>
  <si>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</si>
  <si>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</si>
  <si>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</si>
  <si>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</si>
  <si>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</si>
  <si>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</si>
  <si>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</si>
  <si>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</si>
  <si>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</si>
  <si>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</si>
  <si>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</si>
  <si>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</si>
  <si>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</si>
  <si>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</si>
  <si>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</si>
  <si>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</si>
  <si>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</si>
  <si>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</si>
  <si>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</si>
  <si>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</si>
  <si>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</si>
  <si>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</si>
  <si>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</si>
  <si>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</si>
  <si>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</si>
  <si>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</si>
  <si>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</si>
  <si>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</si>
  <si>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</si>
  <si>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</si>
  <si>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</si>
  <si>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</si>
  <si>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</si>
  <si>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</si>
  <si>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</si>
  <si>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</si>
  <si>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</si>
  <si>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</si>
  <si>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</si>
  <si>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</si>
  <si>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</si>
  <si>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</si>
  <si>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</si>
  <si>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</si>
  <si>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</si>
  <si>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</si>
  <si>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</si>
  <si>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</si>
  <si>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</si>
  <si>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</si>
  <si>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</si>
  <si>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</si>
  <si>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</si>
  <si>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</si>
  <si>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</si>
  <si>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</si>
  <si>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</si>
  <si>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Promoción de Empresas en Reactivación Económica 2026</t>
  </si>
  <si>
    <t>Promover la adopción de prácticas empresariales, responsables y sostenibles que contribuyan al desarrollo social, ambiental y económico en las empresas y los diferentes grupos de interés</t>
  </si>
  <si>
    <t>Responsabilidad social</t>
  </si>
  <si>
    <t>Cumplimiento del cronograma de actividades (Ver hoja "EDT - Actividades")</t>
  </si>
  <si>
    <t>%</t>
  </si>
  <si>
    <t>Gerente del Proyecto</t>
  </si>
  <si>
    <t>Líder Técnico</t>
  </si>
  <si>
    <t>Stefania Sierra</t>
  </si>
  <si>
    <t>Mayra Alejandra Jiménez</t>
  </si>
  <si>
    <t>Rodrigo Riaño</t>
  </si>
  <si>
    <t>Billy Escobar Pérez</t>
  </si>
  <si>
    <t>Superintendente de Sociedades</t>
  </si>
  <si>
    <t xml:space="preserve"> Asesor del Despacho</t>
  </si>
  <si>
    <t xml:space="preserve"> Asesora del Despacho</t>
  </si>
  <si>
    <t>Lider Técnica</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</si>
  <si>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</si>
  <si>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</si>
  <si>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</si>
  <si>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</si>
  <si>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</si>
  <si>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Coordinará y ejecuta las actividades programadas en los plazos definidos.</t>
  </si>
  <si>
    <t>bescobar@supersociedades.gov.co</t>
  </si>
  <si>
    <t>RodrigoRP@supersociedades.gov.co</t>
  </si>
  <si>
    <t>MJimenez@supersociedades.gov.co</t>
  </si>
  <si>
    <t>Ssierra@supersociedades.gov.co</t>
  </si>
  <si>
    <t xml:space="preserve">Billy Escobar </t>
  </si>
  <si>
    <t xml:space="preserve">Santigo Londoño </t>
  </si>
  <si>
    <t xml:space="preserve">Intendencias Regionales </t>
  </si>
  <si>
    <t>Asesor del Despacho designado</t>
  </si>
  <si>
    <t xml:space="preserve">Mayra Jimenez </t>
  </si>
  <si>
    <t>Información relacionada con el avance del proyecto</t>
  </si>
  <si>
    <t xml:space="preserve">REUNIONES - ESCRITO </t>
  </si>
  <si>
    <t>Presentación de las fichas pptx % avance</t>
  </si>
  <si>
    <t xml:space="preserve">Cambios en la estructura organizacional de los participantes del proyecto. </t>
  </si>
  <si>
    <t xml:space="preserve">No destinación de los recursos para la realización de las cuatro muestras empresariales. </t>
  </si>
  <si>
    <t xml:space="preserve">No participación de las empresas y los terceros interesados. </t>
  </si>
  <si>
    <t xml:space="preserve">Hacer un empalme de personas entrantes y salientes. Hacer seguimiento a la ejecución del proyecto. </t>
  </si>
  <si>
    <t>Seguimiento al presupuesto asignado.</t>
  </si>
  <si>
    <t xml:space="preserve">Hacer seguimiento a las convocatorias y crear estrategias que generen valor para las empresas. </t>
  </si>
  <si>
    <t>Gerente del Proyecto 
Rodrigo Riaño</t>
  </si>
  <si>
    <t>No Aplica</t>
  </si>
  <si>
    <t xml:space="preserve">Identificar las regiones donde se necesita apoyar las estrategias de reactivación económica y reindustrialización empresarial. </t>
  </si>
  <si>
    <t>Presentación con las regiones definidas</t>
  </si>
  <si>
    <t>Billy Escobar, 
Rodrigo Riaño</t>
  </si>
  <si>
    <t xml:space="preserve">Realizar pedagogía sobre el fortalecimiento empresarial hacia empresas en insolvencia, mypimes y negocios de la economía popular por medio del microsito y los espacios de promoción empresarial. </t>
  </si>
  <si>
    <t>Material audiovisual de las capacitaciones</t>
  </si>
  <si>
    <t>Rodrigo Riaño,
Mayra Jimenez</t>
  </si>
  <si>
    <t xml:space="preserve">Convocatoria a las sociedades participantes y terceros interesados. </t>
  </si>
  <si>
    <t xml:space="preserve"> Informe de redes sociales y mails de convocatoria</t>
  </si>
  <si>
    <t xml:space="preserve">Mayra Alejandra Jimenez </t>
  </si>
  <si>
    <t xml:space="preserve">Difundir en medios de comunicación la convocatoria y el uso de la plataforma para la promoción de empresas. </t>
  </si>
  <si>
    <t xml:space="preserve">Plan de medios </t>
  </si>
  <si>
    <t xml:space="preserve">Presentar a diferentes actores de las empresas que están en proceso de reactivación. </t>
  </si>
  <si>
    <t>Listado de empresas inscritas</t>
  </si>
  <si>
    <t>Billy Escobar y Rodrigo Riaño</t>
  </si>
  <si>
    <t xml:space="preserve">Realizar muestra empresarial </t>
  </si>
  <si>
    <t xml:space="preserve">Registro fotográfico </t>
  </si>
  <si>
    <t xml:space="preserve">Rodrigo Riaño,
 Intendencias, 
Mayra Jimenez </t>
  </si>
  <si>
    <t xml:space="preserve">Retroalimentación de los participantes, apoyos y asistentes. </t>
  </si>
  <si>
    <t xml:space="preserve">Informe - encuesta </t>
  </si>
  <si>
    <t xml:space="preserve">Presentación de mejoras de acuerdo a la retroalimentación. </t>
  </si>
  <si>
    <t>Plan de mejora</t>
  </si>
  <si>
    <t>martes, 13 de enero de 2026</t>
  </si>
  <si>
    <t>viernes, 30 de enero de 2026</t>
  </si>
  <si>
    <t>lunes, 16 de febrero de 2026</t>
  </si>
  <si>
    <t>miércoles, 02 de diciembre de 2026</t>
  </si>
  <si>
    <t>lunes, 16 de marzo de 2026</t>
  </si>
  <si>
    <t>lunes, 14 de diciembre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</si>
</sst>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 numFmtId="172" formatCode="_-&quot;$&quot;\ * #,##0_-;\-&quot;$&quot;\ * #,##0_-;_-&quot;$&quot;\ * &quot;-&quot;_-;_-@_-"/>
  </numFmts>
  <fonts count="44" x14ac:knownFonts="1">
    <font>
      <sz val="10"/>
      <name val="Arial"/>
    </font>
    <font>
      <sz val="11"/>
      <color theme="1"/>
      <name val="Calibri"/>
      <family val="2"/>
      <scheme val="minor"/>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sz val="12"/>
      <name val="Arial"/>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12">
    <xf numFmtId="0" fontId="0" fillId="0" borderId="0"/>
    <xf numFmtId="0" fontId="3" fillId="2" borderId="0" applyNumberFormat="0" applyBorder="0" applyAlignment="0" applyProtection="0"/>
    <xf numFmtId="0" fontId="4" fillId="0" borderId="0"/>
    <xf numFmtId="0" fontId="5" fillId="0" borderId="1" applyNumberFormat="0" applyFill="0" applyAlignment="0" applyProtection="0"/>
    <xf numFmtId="0" fontId="12" fillId="0" borderId="0" applyNumberFormat="0" applyFill="0" applyBorder="0" applyAlignment="0" applyProtection="0"/>
    <xf numFmtId="9" fontId="13" fillId="0" borderId="0" applyFont="0" applyFill="0" applyBorder="0" applyAlignment="0" applyProtection="0"/>
    <xf numFmtId="42" fontId="21" fillId="0" borderId="0" applyFont="0" applyFill="0" applyBorder="0" applyAlignment="0" applyProtection="0"/>
    <xf numFmtId="0" fontId="4" fillId="0" borderId="0"/>
    <xf numFmtId="0" fontId="2" fillId="0" borderId="0"/>
    <xf numFmtId="9" fontId="4" fillId="0" borderId="0" applyFont="0" applyFill="0" applyBorder="0" applyAlignment="0" applyProtection="0"/>
    <xf numFmtId="172" fontId="4" fillId="0" borderId="0" applyFont="0" applyFill="0" applyBorder="0" applyAlignment="0" applyProtection="0"/>
    <xf numFmtId="0" fontId="1" fillId="0" borderId="0"/>
  </cellStyleXfs>
  <cellXfs count="394">
    <xf numFmtId="0" fontId="0" fillId="0" borderId="0" xfId="0"/>
    <xf numFmtId="0" fontId="6" fillId="0" borderId="0" xfId="0" applyFont="1" applyAlignment="1">
      <alignment horizontal="center" vertical="center" wrapText="1"/>
    </xf>
    <xf numFmtId="0" fontId="6" fillId="0" borderId="0" xfId="0" applyFont="1"/>
    <xf numFmtId="0" fontId="8" fillId="0" borderId="0" xfId="2" applyFont="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9" fillId="0" borderId="0" xfId="0" applyFont="1" applyAlignment="1">
      <alignment horizontal="center" vertical="center"/>
    </xf>
    <xf numFmtId="0" fontId="4" fillId="0" borderId="0" xfId="0" applyFont="1"/>
    <xf numFmtId="0" fontId="4" fillId="4" borderId="2" xfId="0" applyFont="1" applyFill="1" applyBorder="1"/>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3" borderId="10" xfId="0" applyFont="1" applyFill="1" applyBorder="1" applyAlignment="1">
      <alignment vertical="center" wrapText="1"/>
    </xf>
    <xf numFmtId="0" fontId="6" fillId="3" borderId="13" xfId="0" applyFont="1" applyFill="1" applyBorder="1" applyAlignment="1">
      <alignment vertical="center" wrapText="1"/>
    </xf>
    <xf numFmtId="0" fontId="6" fillId="3" borderId="15" xfId="0" applyFont="1" applyFill="1" applyBorder="1" applyAlignment="1">
      <alignment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7" fillId="5" borderId="2"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14" fillId="0" borderId="0" xfId="0" applyFont="1"/>
    <xf numFmtId="0" fontId="14" fillId="0" borderId="35" xfId="0" applyFont="1" applyBorder="1" applyAlignment="1">
      <alignment vertical="center" wrapText="1"/>
    </xf>
    <xf numFmtId="0" fontId="14" fillId="0" borderId="36" xfId="0" applyFont="1" applyBorder="1" applyAlignment="1">
      <alignment vertical="center" wrapText="1"/>
    </xf>
    <xf numFmtId="0" fontId="14" fillId="0" borderId="37" xfId="0" applyFont="1" applyBorder="1" applyAlignment="1">
      <alignment vertical="center" wrapText="1"/>
    </xf>
    <xf numFmtId="0" fontId="15" fillId="0" borderId="0" xfId="2" applyFont="1" applyAlignment="1">
      <alignment horizontal="center" vertical="center"/>
    </xf>
    <xf numFmtId="0" fontId="16" fillId="5" borderId="2" xfId="0" applyFont="1" applyFill="1" applyBorder="1" applyAlignment="1">
      <alignment horizontal="left" vertical="center"/>
    </xf>
    <xf numFmtId="0" fontId="14" fillId="3" borderId="0" xfId="0" applyFont="1" applyFill="1" applyAlignment="1">
      <alignment horizontal="left" vertical="center" wrapText="1"/>
    </xf>
    <xf numFmtId="0" fontId="15" fillId="3" borderId="0" xfId="0" applyFont="1" applyFill="1" applyAlignment="1">
      <alignment horizontal="center" vertical="center" wrapText="1"/>
    </xf>
    <xf numFmtId="0" fontId="16" fillId="5"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8" fillId="0" borderId="0" xfId="0" applyFont="1"/>
    <xf numFmtId="0" fontId="14" fillId="3" borderId="0" xfId="0" applyFont="1" applyFill="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9" fillId="5" borderId="6" xfId="4" applyFont="1" applyFill="1" applyBorder="1" applyAlignment="1">
      <alignment horizontal="center" vertical="center"/>
    </xf>
    <xf numFmtId="0" fontId="14" fillId="6" borderId="0" xfId="0" applyFont="1" applyFill="1" applyAlignment="1">
      <alignment horizontal="center" vertical="center" wrapText="1"/>
    </xf>
    <xf numFmtId="0" fontId="14" fillId="6" borderId="14"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9" fillId="5" borderId="6" xfId="4" applyFont="1" applyFill="1" applyBorder="1" applyAlignment="1">
      <alignment horizontal="center" vertical="center" wrapText="1"/>
    </xf>
    <xf numFmtId="0" fontId="14" fillId="0" borderId="10" xfId="0" applyFont="1" applyBorder="1" applyAlignment="1">
      <alignment vertical="center" wrapText="1"/>
    </xf>
    <xf numFmtId="0" fontId="14" fillId="0" borderId="13" xfId="0" applyFont="1" applyBorder="1" applyAlignment="1">
      <alignment vertical="center" wrapText="1"/>
    </xf>
    <xf numFmtId="0" fontId="14" fillId="0" borderId="15" xfId="0" applyFont="1" applyBorder="1" applyAlignment="1">
      <alignment vertical="center" wrapText="1"/>
    </xf>
    <xf numFmtId="0" fontId="14" fillId="3" borderId="10" xfId="0" applyFont="1" applyFill="1" applyBorder="1" applyAlignment="1">
      <alignment vertical="center" wrapText="1"/>
    </xf>
    <xf numFmtId="0" fontId="14" fillId="3" borderId="13" xfId="0" applyFont="1" applyFill="1" applyBorder="1" applyAlignment="1">
      <alignment vertical="center" wrapText="1"/>
    </xf>
    <xf numFmtId="0" fontId="14" fillId="3" borderId="15" xfId="0" applyFont="1" applyFill="1" applyBorder="1" applyAlignment="1">
      <alignment vertical="center" wrapText="1"/>
    </xf>
    <xf numFmtId="2" fontId="14" fillId="0" borderId="2" xfId="0" applyNumberFormat="1" applyFont="1" applyBorder="1" applyAlignment="1">
      <alignment horizontal="center" vertical="center" wrapText="1"/>
    </xf>
    <xf numFmtId="0" fontId="16" fillId="5" borderId="2" xfId="0" applyFont="1" applyFill="1" applyBorder="1" applyAlignment="1">
      <alignment horizontal="left" vertical="center" wrapText="1"/>
    </xf>
    <xf numFmtId="0" fontId="14" fillId="3" borderId="0" xfId="0" applyFont="1" applyFill="1" applyAlignment="1">
      <alignment vertical="center" wrapText="1"/>
    </xf>
    <xf numFmtId="0" fontId="14" fillId="0" borderId="3" xfId="0" applyFont="1" applyBorder="1" applyAlignment="1">
      <alignment horizontal="center" vertical="center" wrapText="1"/>
    </xf>
    <xf numFmtId="0" fontId="16" fillId="5" borderId="7" xfId="0" applyFont="1" applyFill="1" applyBorder="1" applyAlignment="1">
      <alignment horizontal="center" vertical="center" wrapText="1"/>
    </xf>
    <xf numFmtId="0" fontId="7" fillId="5" borderId="2" xfId="0" applyFont="1" applyFill="1" applyBorder="1" applyAlignment="1">
      <alignment vertical="center"/>
    </xf>
    <xf numFmtId="0" fontId="20" fillId="0" borderId="11" xfId="2" applyFont="1" applyBorder="1" applyAlignment="1">
      <alignment vertical="center"/>
    </xf>
    <xf numFmtId="0" fontId="20" fillId="0" borderId="0" xfId="2" applyFont="1" applyAlignment="1">
      <alignment vertical="center"/>
    </xf>
    <xf numFmtId="0" fontId="20" fillId="0" borderId="16" xfId="2" applyFont="1" applyBorder="1" applyAlignment="1">
      <alignment vertical="center"/>
    </xf>
    <xf numFmtId="0" fontId="16" fillId="5" borderId="2" xfId="0" applyFont="1" applyFill="1" applyBorder="1" applyAlignment="1">
      <alignment vertical="center" wrapText="1"/>
    </xf>
    <xf numFmtId="0" fontId="16" fillId="5" borderId="4" xfId="0" applyFont="1" applyFill="1" applyBorder="1" applyAlignment="1">
      <alignment horizontal="left" vertical="center"/>
    </xf>
    <xf numFmtId="42" fontId="14" fillId="0" borderId="0" xfId="6" applyFont="1" applyAlignment="1">
      <alignment horizontal="center" vertical="center" wrapText="1"/>
    </xf>
    <xf numFmtId="0" fontId="18" fillId="0" borderId="18" xfId="0" applyFont="1" applyBorder="1"/>
    <xf numFmtId="0" fontId="18" fillId="0" borderId="19" xfId="0" applyFont="1" applyBorder="1" applyAlignment="1">
      <alignment horizontal="center" vertical="center"/>
    </xf>
    <xf numFmtId="42" fontId="18" fillId="0" borderId="19" xfId="6" applyFont="1" applyBorder="1" applyAlignment="1">
      <alignment horizontal="center" vertical="center"/>
    </xf>
    <xf numFmtId="9" fontId="18" fillId="0" borderId="19" xfId="5" applyFont="1" applyBorder="1" applyAlignment="1">
      <alignment horizontal="center" vertical="center"/>
    </xf>
    <xf numFmtId="1" fontId="18" fillId="0" borderId="19" xfId="6" applyNumberFormat="1" applyFont="1" applyBorder="1" applyAlignment="1">
      <alignment horizontal="center" vertical="center"/>
    </xf>
    <xf numFmtId="42" fontId="18" fillId="8" borderId="19" xfId="0" applyNumberFormat="1" applyFont="1" applyFill="1" applyBorder="1" applyAlignment="1">
      <alignment vertical="center"/>
    </xf>
    <xf numFmtId="166" fontId="18" fillId="8" borderId="20" xfId="0" applyNumberFormat="1" applyFont="1" applyFill="1" applyBorder="1" applyAlignment="1">
      <alignment vertical="center"/>
    </xf>
    <xf numFmtId="166" fontId="18" fillId="0" borderId="0" xfId="0" applyNumberFormat="1" applyFont="1"/>
    <xf numFmtId="0" fontId="18" fillId="0" borderId="21" xfId="0" applyFont="1" applyBorder="1"/>
    <xf numFmtId="0" fontId="18" fillId="0" borderId="2" xfId="0" applyFont="1" applyBorder="1" applyAlignment="1">
      <alignment horizontal="center" vertical="center"/>
    </xf>
    <xf numFmtId="9" fontId="18" fillId="0" borderId="2" xfId="5" applyFont="1" applyBorder="1" applyAlignment="1">
      <alignment horizontal="center" vertical="center"/>
    </xf>
    <xf numFmtId="1" fontId="18" fillId="0" borderId="2" xfId="6" applyNumberFormat="1" applyFont="1" applyBorder="1" applyAlignment="1">
      <alignment horizontal="center" vertical="center"/>
    </xf>
    <xf numFmtId="42" fontId="18" fillId="0" borderId="2" xfId="6" applyFont="1" applyBorder="1" applyAlignment="1">
      <alignment horizontal="center" vertical="center"/>
    </xf>
    <xf numFmtId="42" fontId="18" fillId="8" borderId="2" xfId="0" applyNumberFormat="1" applyFont="1" applyFill="1" applyBorder="1" applyAlignment="1">
      <alignment vertical="center"/>
    </xf>
    <xf numFmtId="0" fontId="18" fillId="0" borderId="23" xfId="0" applyFont="1" applyBorder="1"/>
    <xf numFmtId="0" fontId="18" fillId="0" borderId="24" xfId="0" applyFont="1" applyBorder="1" applyAlignment="1">
      <alignment horizontal="center" vertical="center"/>
    </xf>
    <xf numFmtId="9" fontId="18" fillId="0" borderId="24" xfId="5" applyFont="1" applyBorder="1" applyAlignment="1">
      <alignment horizontal="center" vertical="center"/>
    </xf>
    <xf numFmtId="1" fontId="18" fillId="0" borderId="24" xfId="6" applyNumberFormat="1" applyFont="1" applyBorder="1" applyAlignment="1">
      <alignment horizontal="center" vertical="center"/>
    </xf>
    <xf numFmtId="42" fontId="18" fillId="0" borderId="24" xfId="6" applyFont="1" applyBorder="1" applyAlignment="1">
      <alignment horizontal="center" vertical="center"/>
    </xf>
    <xf numFmtId="42" fontId="18" fillId="8" borderId="24" xfId="0" applyNumberFormat="1" applyFont="1" applyFill="1" applyBorder="1" applyAlignment="1">
      <alignment vertical="center"/>
    </xf>
    <xf numFmtId="167" fontId="22" fillId="0" borderId="0" xfId="0" applyNumberFormat="1" applyFont="1" applyAlignment="1">
      <alignment vertical="center"/>
    </xf>
    <xf numFmtId="42" fontId="18" fillId="0" borderId="0" xfId="0" applyNumberFormat="1" applyFont="1"/>
    <xf numFmtId="0" fontId="24" fillId="3" borderId="0" xfId="0" applyFont="1" applyFill="1" applyAlignment="1">
      <alignment horizontal="centerContinuous" vertical="center"/>
    </xf>
    <xf numFmtId="0" fontId="18" fillId="3" borderId="0" xfId="0" applyFont="1" applyFill="1"/>
    <xf numFmtId="0" fontId="18"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10" xfId="0" applyFont="1" applyFill="1" applyBorder="1" applyAlignment="1">
      <alignment vertical="center" wrapText="1"/>
    </xf>
    <xf numFmtId="0" fontId="26" fillId="3" borderId="11" xfId="0" applyFont="1" applyFill="1" applyBorder="1" applyAlignment="1">
      <alignment horizontal="center" vertical="center"/>
    </xf>
    <xf numFmtId="42" fontId="26" fillId="3" borderId="11" xfId="6" applyFont="1" applyFill="1" applyBorder="1" applyAlignment="1">
      <alignment horizontal="center" vertical="center"/>
    </xf>
    <xf numFmtId="9" fontId="26" fillId="3" borderId="11" xfId="5" applyFont="1" applyFill="1" applyBorder="1" applyAlignment="1">
      <alignment horizontal="center" vertical="center"/>
    </xf>
    <xf numFmtId="1" fontId="26" fillId="3" borderId="11" xfId="5" applyNumberFormat="1" applyFont="1" applyFill="1" applyBorder="1" applyAlignment="1">
      <alignment horizontal="center" vertical="center"/>
    </xf>
    <xf numFmtId="42" fontId="26" fillId="3" borderId="12" xfId="0" applyNumberFormat="1" applyFont="1" applyFill="1" applyBorder="1" applyAlignment="1">
      <alignment horizontal="center" vertical="center"/>
    </xf>
    <xf numFmtId="0" fontId="26" fillId="3" borderId="13" xfId="0" applyFont="1" applyFill="1" applyBorder="1" applyAlignment="1">
      <alignment vertical="center" wrapText="1"/>
    </xf>
    <xf numFmtId="42" fontId="26" fillId="3" borderId="0" xfId="6" applyFont="1" applyFill="1" applyBorder="1" applyAlignment="1">
      <alignment horizontal="center" vertical="center"/>
    </xf>
    <xf numFmtId="9" fontId="26" fillId="3" borderId="0" xfId="5" applyFont="1" applyFill="1" applyBorder="1" applyAlignment="1">
      <alignment horizontal="center" vertical="center"/>
    </xf>
    <xf numFmtId="1" fontId="26" fillId="3" borderId="0" xfId="5" applyNumberFormat="1" applyFont="1" applyFill="1" applyBorder="1" applyAlignment="1">
      <alignment horizontal="center" vertical="center"/>
    </xf>
    <xf numFmtId="42" fontId="26" fillId="3" borderId="14" xfId="0" applyNumberFormat="1" applyFont="1" applyFill="1" applyBorder="1" applyAlignment="1">
      <alignment horizontal="center" vertical="center"/>
    </xf>
    <xf numFmtId="42" fontId="18" fillId="3" borderId="0" xfId="0" applyNumberFormat="1" applyFont="1" applyFill="1"/>
    <xf numFmtId="42" fontId="26" fillId="3" borderId="0" xfId="6" applyFont="1" applyFill="1" applyBorder="1" applyAlignment="1">
      <alignment horizontal="center" vertical="center" wrapText="1"/>
    </xf>
    <xf numFmtId="9" fontId="26" fillId="3" borderId="0" xfId="5" applyFont="1" applyFill="1" applyBorder="1" applyAlignment="1">
      <alignment horizontal="center" vertical="center" wrapText="1"/>
    </xf>
    <xf numFmtId="1" fontId="26" fillId="3" borderId="0" xfId="5" applyNumberFormat="1" applyFont="1" applyFill="1" applyBorder="1" applyAlignment="1">
      <alignment horizontal="center" vertical="center" wrapText="1"/>
    </xf>
    <xf numFmtId="0" fontId="26" fillId="3" borderId="15" xfId="0" applyFont="1" applyFill="1" applyBorder="1" applyAlignment="1">
      <alignment vertical="center" wrapText="1"/>
    </xf>
    <xf numFmtId="0" fontId="27" fillId="3" borderId="16" xfId="0" applyFont="1" applyFill="1" applyBorder="1" applyAlignment="1">
      <alignment horizontal="center" vertical="center" wrapText="1"/>
    </xf>
    <xf numFmtId="42" fontId="26" fillId="3" borderId="16" xfId="6" applyFont="1" applyFill="1" applyBorder="1" applyAlignment="1">
      <alignment horizontal="center" vertical="center" wrapText="1"/>
    </xf>
    <xf numFmtId="9" fontId="26" fillId="3" borderId="16" xfId="5" applyFont="1" applyFill="1" applyBorder="1" applyAlignment="1">
      <alignment horizontal="center" vertical="center" wrapText="1"/>
    </xf>
    <xf numFmtId="1" fontId="26" fillId="3" borderId="16" xfId="5" applyNumberFormat="1" applyFont="1" applyFill="1" applyBorder="1" applyAlignment="1">
      <alignment horizontal="center" vertical="center" wrapText="1"/>
    </xf>
    <xf numFmtId="42" fontId="26" fillId="3" borderId="16" xfId="6" applyFont="1" applyFill="1" applyBorder="1" applyAlignment="1">
      <alignment horizontal="center" vertical="center"/>
    </xf>
    <xf numFmtId="42" fontId="26" fillId="3" borderId="17" xfId="0" applyNumberFormat="1" applyFont="1" applyFill="1" applyBorder="1" applyAlignment="1">
      <alignment horizontal="center" vertical="center"/>
    </xf>
    <xf numFmtId="0" fontId="18" fillId="0" borderId="0" xfId="0" applyFont="1" applyAlignment="1">
      <alignment horizontal="center" vertical="center"/>
    </xf>
    <xf numFmtId="42" fontId="28" fillId="0" borderId="0" xfId="0" applyNumberFormat="1" applyFont="1"/>
    <xf numFmtId="0" fontId="18" fillId="0" borderId="0" xfId="0" applyFont="1" applyAlignment="1">
      <alignment vertical="center"/>
    </xf>
    <xf numFmtId="0" fontId="23" fillId="8" borderId="2" xfId="0" applyFont="1" applyFill="1" applyBorder="1" applyAlignment="1">
      <alignment horizontal="center" vertical="center"/>
    </xf>
    <xf numFmtId="42" fontId="23" fillId="8" borderId="2" xfId="6" applyFont="1" applyFill="1" applyBorder="1" applyAlignment="1">
      <alignment horizontal="center" vertical="center" wrapText="1"/>
    </xf>
    <xf numFmtId="0" fontId="23" fillId="8" borderId="2" xfId="0" applyFont="1" applyFill="1" applyBorder="1" applyAlignment="1">
      <alignment horizontal="center" vertical="center" wrapText="1"/>
    </xf>
    <xf numFmtId="0" fontId="29" fillId="0" borderId="0" xfId="0" applyFont="1"/>
    <xf numFmtId="0" fontId="18" fillId="0" borderId="2" xfId="0" applyFont="1" applyBorder="1"/>
    <xf numFmtId="42" fontId="18" fillId="0" borderId="2" xfId="6" applyFont="1" applyBorder="1" applyAlignment="1">
      <alignment horizontal="center" wrapText="1"/>
    </xf>
    <xf numFmtId="42" fontId="18" fillId="0" borderId="0" xfId="6" applyFont="1" applyAlignment="1">
      <alignment horizontal="center" wrapText="1"/>
    </xf>
    <xf numFmtId="37" fontId="31" fillId="9" borderId="2" xfId="7" applyNumberFormat="1" applyFont="1" applyFill="1" applyBorder="1" applyAlignment="1">
      <alignment horizontal="center"/>
    </xf>
    <xf numFmtId="39" fontId="31" fillId="9" borderId="2" xfId="7" applyNumberFormat="1" applyFont="1" applyFill="1" applyBorder="1" applyAlignment="1">
      <alignment horizontal="centerContinuous"/>
    </xf>
    <xf numFmtId="0" fontId="31" fillId="9" borderId="2" xfId="7" applyFont="1" applyFill="1" applyBorder="1" applyAlignment="1">
      <alignment horizontal="centerContinuous"/>
    </xf>
    <xf numFmtId="0" fontId="31" fillId="9" borderId="2" xfId="7" applyFont="1" applyFill="1" applyBorder="1" applyAlignment="1">
      <alignment horizontal="center" vertical="center" wrapText="1"/>
    </xf>
    <xf numFmtId="168" fontId="31" fillId="3" borderId="2" xfId="7" applyNumberFormat="1" applyFont="1" applyFill="1" applyBorder="1"/>
    <xf numFmtId="37" fontId="4" fillId="3" borderId="2" xfId="0" applyNumberFormat="1" applyFont="1" applyFill="1" applyBorder="1" applyAlignment="1">
      <alignment horizontal="center" vertical="center"/>
    </xf>
    <xf numFmtId="37" fontId="4"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1" fillId="3" borderId="2" xfId="7" applyNumberFormat="1" applyFont="1" applyFill="1" applyBorder="1" applyAlignment="1">
      <alignment vertical="center"/>
    </xf>
    <xf numFmtId="0" fontId="0" fillId="0" borderId="0" xfId="0" applyAlignment="1">
      <alignment vertical="center"/>
    </xf>
    <xf numFmtId="0" fontId="4" fillId="0" borderId="0" xfId="0" applyFont="1" applyAlignment="1">
      <alignment horizontal="center"/>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8" borderId="49" xfId="0" applyFont="1" applyFill="1" applyBorder="1" applyAlignment="1">
      <alignment horizontal="center" vertical="center" wrapText="1"/>
    </xf>
    <xf numFmtId="0" fontId="23" fillId="8" borderId="50" xfId="0" applyFont="1" applyFill="1" applyBorder="1" applyAlignment="1">
      <alignment horizontal="center" vertical="center" wrapText="1"/>
    </xf>
    <xf numFmtId="166" fontId="18" fillId="8" borderId="22" xfId="0" applyNumberFormat="1" applyFont="1" applyFill="1" applyBorder="1" applyAlignment="1">
      <alignment vertical="center"/>
    </xf>
    <xf numFmtId="166" fontId="18" fillId="8" borderId="25" xfId="0" applyNumberFormat="1" applyFont="1" applyFill="1" applyBorder="1" applyAlignment="1">
      <alignment vertical="center"/>
    </xf>
    <xf numFmtId="0" fontId="25" fillId="3" borderId="48"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25" fillId="0" borderId="49"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0" xfId="0" applyFont="1" applyBorder="1" applyAlignment="1">
      <alignment horizontal="center" vertical="center" wrapText="1"/>
    </xf>
    <xf numFmtId="0" fontId="26" fillId="3" borderId="0" xfId="0" applyFont="1" applyFill="1" applyAlignment="1">
      <alignment horizontal="center" vertical="center"/>
    </xf>
    <xf numFmtId="0" fontId="26" fillId="3" borderId="0" xfId="0" applyFont="1" applyFill="1" applyAlignment="1">
      <alignment horizontal="center" vertical="center" wrapText="1"/>
    </xf>
    <xf numFmtId="0" fontId="27" fillId="3" borderId="0" xfId="0" applyFont="1" applyFill="1" applyAlignment="1">
      <alignment horizontal="center" vertical="center" wrapText="1"/>
    </xf>
    <xf numFmtId="0" fontId="14" fillId="3" borderId="29" xfId="0" applyFont="1" applyFill="1" applyBorder="1" applyAlignment="1">
      <alignment vertical="center" wrapText="1"/>
    </xf>
    <xf numFmtId="0" fontId="14" fillId="3" borderId="41" xfId="0" applyFont="1" applyFill="1" applyBorder="1" applyAlignment="1">
      <alignment vertical="center" wrapText="1"/>
    </xf>
    <xf numFmtId="0" fontId="14" fillId="3" borderId="43" xfId="0" applyFont="1" applyFill="1" applyBorder="1" applyAlignment="1">
      <alignment vertical="center" wrapText="1"/>
    </xf>
    <xf numFmtId="0" fontId="14" fillId="0" borderId="0" xfId="0" applyFont="1" applyAlignment="1" applyProtection="1">
      <alignment horizontal="center" vertical="center" wrapText="1"/>
      <protection locked="0"/>
    </xf>
    <xf numFmtId="0" fontId="14" fillId="0" borderId="0" xfId="0" applyFont="1" applyProtection="1">
      <protection locked="0"/>
    </xf>
    <xf numFmtId="0" fontId="14" fillId="3" borderId="0" xfId="0" applyFont="1" applyFill="1" applyAlignment="1" applyProtection="1">
      <alignment vertical="center" wrapText="1"/>
      <protection locked="0"/>
    </xf>
    <xf numFmtId="0" fontId="15" fillId="0" borderId="0" xfId="2" applyFont="1" applyAlignment="1" applyProtection="1">
      <alignment horizontal="center" vertical="center"/>
      <protection locked="0"/>
    </xf>
    <xf numFmtId="0" fontId="18" fillId="3" borderId="0" xfId="0" applyFont="1" applyFill="1" applyAlignment="1" applyProtection="1">
      <alignment horizontal="center" vertical="center" wrapText="1"/>
      <protection locked="0"/>
    </xf>
    <xf numFmtId="0" fontId="32" fillId="7" borderId="2" xfId="0" applyFont="1" applyFill="1" applyBorder="1" applyAlignment="1">
      <alignment horizontal="center" vertical="center" wrapText="1"/>
    </xf>
    <xf numFmtId="9" fontId="32" fillId="7" borderId="2" xfId="0" applyNumberFormat="1" applyFont="1" applyFill="1" applyBorder="1" applyAlignment="1">
      <alignment horizontal="center" vertical="center" wrapText="1"/>
    </xf>
    <xf numFmtId="165" fontId="32" fillId="7" borderId="2" xfId="0" applyNumberFormat="1"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0" borderId="0" xfId="0" applyFont="1" applyAlignment="1" applyProtection="1">
      <alignment horizontal="center" vertical="center" wrapText="1"/>
      <protection locked="0"/>
    </xf>
    <xf numFmtId="0" fontId="36" fillId="0" borderId="0" xfId="0" applyFont="1" applyAlignment="1">
      <alignment horizontal="center" vertical="center" wrapText="1"/>
    </xf>
    <xf numFmtId="171" fontId="36" fillId="0" borderId="0" xfId="5" applyNumberFormat="1" applyFont="1" applyFill="1" applyBorder="1" applyAlignment="1" applyProtection="1">
      <alignment horizontal="center" vertical="center" wrapText="1"/>
    </xf>
    <xf numFmtId="1" fontId="36" fillId="0" borderId="0" xfId="0" applyNumberFormat="1"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10" fontId="36" fillId="0" borderId="0" xfId="5" applyNumberFormat="1" applyFont="1" applyFill="1" applyBorder="1" applyAlignment="1" applyProtection="1">
      <alignment horizontal="center" vertical="center" wrapText="1"/>
    </xf>
    <xf numFmtId="0" fontId="39" fillId="0" borderId="0" xfId="0" applyFont="1" applyAlignment="1">
      <alignment horizontal="center" vertical="center" wrapText="1"/>
    </xf>
    <xf numFmtId="0" fontId="39" fillId="0" borderId="0" xfId="0" applyFont="1" applyAlignment="1" applyProtection="1">
      <alignment horizontal="center" vertical="center" wrapText="1"/>
      <protection locked="0"/>
    </xf>
    <xf numFmtId="0" fontId="39" fillId="0" borderId="0" xfId="0" applyFont="1" applyProtection="1">
      <protection locked="0"/>
    </xf>
    <xf numFmtId="0" fontId="37" fillId="0" borderId="0" xfId="0" applyFont="1" applyAlignment="1">
      <alignment horizontal="center" vertical="center" wrapText="1"/>
    </xf>
    <xf numFmtId="0" fontId="32" fillId="7" borderId="7" xfId="0" applyFont="1" applyFill="1" applyBorder="1" applyAlignment="1">
      <alignment horizontal="center" vertical="center" wrapText="1"/>
    </xf>
    <xf numFmtId="0" fontId="26" fillId="0" borderId="2" xfId="5" applyNumberFormat="1" applyFont="1" applyFill="1" applyBorder="1" applyAlignment="1" applyProtection="1">
      <alignment horizontal="center" vertical="center" wrapText="1"/>
    </xf>
    <xf numFmtId="9" fontId="26" fillId="0" borderId="2" xfId="5" applyFont="1" applyFill="1" applyBorder="1" applyAlignment="1" applyProtection="1">
      <alignment horizontal="center" vertical="center" wrapText="1"/>
    </xf>
    <xf numFmtId="14" fontId="26" fillId="0" borderId="2" xfId="0" applyNumberFormat="1" applyFont="1" applyBorder="1" applyAlignment="1">
      <alignment horizontal="center" vertical="center"/>
    </xf>
    <xf numFmtId="0" fontId="26" fillId="0" borderId="2" xfId="0" applyFont="1" applyBorder="1" applyAlignment="1" applyProtection="1">
      <alignment horizontal="justify" vertical="center" wrapText="1"/>
      <protection locked="0"/>
    </xf>
    <xf numFmtId="170" fontId="26" fillId="0" borderId="2" xfId="0" applyNumberFormat="1" applyFont="1" applyBorder="1" applyAlignment="1" applyProtection="1">
      <alignment horizontal="center" vertical="center" wrapText="1"/>
      <protection locked="0"/>
    </xf>
    <xf numFmtId="0" fontId="26" fillId="0" borderId="0" xfId="0" applyFont="1" applyAlignment="1">
      <alignment horizontal="center" vertical="center" wrapText="1"/>
    </xf>
    <xf numFmtId="171" fontId="27" fillId="0" borderId="2" xfId="0" applyNumberFormat="1" applyFont="1" applyBorder="1" applyAlignment="1">
      <alignment horizontal="center" vertical="center" wrapText="1"/>
    </xf>
    <xf numFmtId="10" fontId="38" fillId="0" borderId="0" xfId="0" applyNumberFormat="1" applyFont="1" applyAlignment="1">
      <alignment horizontal="center" vertical="center" wrapText="1"/>
    </xf>
    <xf numFmtId="9" fontId="26" fillId="11" borderId="2" xfId="5" applyFont="1" applyFill="1" applyBorder="1" applyAlignment="1" applyProtection="1">
      <alignment horizontal="center" vertical="center" wrapText="1"/>
    </xf>
    <xf numFmtId="9" fontId="26" fillId="0" borderId="2" xfId="5" applyFont="1" applyFill="1" applyBorder="1" applyAlignment="1" applyProtection="1">
      <alignment horizontal="center" vertical="center" wrapText="1"/>
      <protection locked="0"/>
    </xf>
    <xf numFmtId="9" fontId="23" fillId="12" borderId="2" xfId="5" applyFont="1" applyFill="1" applyBorder="1" applyAlignment="1">
      <alignment horizontal="center" vertical="center" wrapText="1"/>
    </xf>
    <xf numFmtId="0" fontId="16" fillId="5" borderId="0" xfId="0" applyFont="1" applyFill="1" applyAlignment="1">
      <alignment horizontal="left" vertical="center" wrapText="1"/>
    </xf>
    <xf numFmtId="0" fontId="2" fillId="0" borderId="0" xfId="8"/>
    <xf numFmtId="0" fontId="40" fillId="13" borderId="2" xfId="8" applyFont="1" applyFill="1" applyBorder="1" applyAlignment="1">
      <alignment horizontal="center" vertical="center" wrapText="1"/>
    </xf>
    <xf numFmtId="49" fontId="2" fillId="0" borderId="21" xfId="8" applyNumberFormat="1" applyBorder="1" applyAlignment="1">
      <alignment horizontal="center" vertical="center"/>
    </xf>
    <xf numFmtId="14" fontId="2" fillId="0" borderId="2" xfId="8" applyNumberFormat="1" applyBorder="1" applyAlignment="1">
      <alignment horizontal="center" vertical="center"/>
    </xf>
    <xf numFmtId="0" fontId="2" fillId="0" borderId="22" xfId="8" applyBorder="1" applyAlignment="1">
      <alignment horizontal="justify" vertical="top" wrapText="1"/>
    </xf>
    <xf numFmtId="0" fontId="14" fillId="14" borderId="2" xfId="0" applyFont="1" applyFill="1" applyBorder="1" applyAlignment="1">
      <alignment horizontal="center" vertical="center" wrapText="1"/>
    </xf>
    <xf numFmtId="9" fontId="42" fillId="3" borderId="2" xfId="0" applyNumberFormat="1" applyFont="1" applyFill="1" applyBorder="1" applyAlignment="1">
      <alignment horizontal="center" vertical="center" wrapText="1"/>
    </xf>
    <xf numFmtId="0" fontId="42" fillId="3"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0" fontId="12" fillId="0" borderId="2" xfId="4"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164" fontId="6" fillId="0" borderId="2"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27" fillId="14" borderId="2" xfId="0" applyFont="1" applyFill="1" applyBorder="1" applyAlignment="1">
      <alignment horizontal="center" vertical="center" wrapText="1"/>
    </xf>
    <xf numFmtId="0" fontId="26" fillId="0" borderId="2" xfId="0" applyFont="1" applyFill="1" applyBorder="1" applyAlignment="1">
      <alignment vertical="center" wrapText="1"/>
    </xf>
    <xf numFmtId="0" fontId="16" fillId="5" borderId="2" xfId="0" applyFont="1" applyFill="1" applyBorder="1" applyAlignment="1">
      <alignment horizontal="left" vertical="center"/>
    </xf>
    <xf numFmtId="0" fontId="20" fillId="0" borderId="2" xfId="0" applyFont="1" applyBorder="1" applyAlignment="1">
      <alignment horizontal="center" vertical="center"/>
    </xf>
    <xf numFmtId="0" fontId="14" fillId="0" borderId="18"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5" xfId="0" applyFont="1" applyBorder="1" applyAlignment="1">
      <alignment horizontal="left" vertical="center" wrapText="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18" xfId="2" applyFont="1" applyBorder="1" applyAlignment="1">
      <alignment horizontal="center" vertical="center"/>
    </xf>
    <xf numFmtId="0" fontId="15" fillId="0" borderId="19" xfId="2" applyFont="1" applyBorder="1" applyAlignment="1">
      <alignment horizontal="center" vertical="center"/>
    </xf>
    <xf numFmtId="0" fontId="15" fillId="0" borderId="26" xfId="2" applyFont="1" applyBorder="1" applyAlignment="1">
      <alignment horizontal="center" vertical="center"/>
    </xf>
    <xf numFmtId="0" fontId="15" fillId="0" borderId="21" xfId="2" applyFont="1" applyBorder="1" applyAlignment="1">
      <alignment horizontal="center" vertical="center"/>
    </xf>
    <xf numFmtId="0" fontId="15" fillId="0" borderId="2" xfId="2" applyFont="1" applyBorder="1" applyAlignment="1">
      <alignment horizontal="center" vertical="center"/>
    </xf>
    <xf numFmtId="0" fontId="15" fillId="0" borderId="5" xfId="2" applyFont="1" applyBorder="1" applyAlignment="1">
      <alignment horizontal="center" vertical="center"/>
    </xf>
    <xf numFmtId="0" fontId="15" fillId="0" borderId="23" xfId="2" applyFont="1" applyBorder="1" applyAlignment="1">
      <alignment horizontal="center" vertical="center"/>
    </xf>
    <xf numFmtId="0" fontId="15" fillId="0" borderId="24" xfId="2" applyFont="1" applyBorder="1" applyAlignment="1">
      <alignment horizontal="center" vertical="center"/>
    </xf>
    <xf numFmtId="0" fontId="15" fillId="0" borderId="27" xfId="2" applyFont="1" applyBorder="1" applyAlignment="1">
      <alignment horizontal="center" vertical="center"/>
    </xf>
    <xf numFmtId="0" fontId="16" fillId="5" borderId="2" xfId="0" applyFont="1" applyFill="1" applyBorder="1" applyAlignment="1">
      <alignment horizontal="left" vertical="center" wrapText="1"/>
    </xf>
    <xf numFmtId="0" fontId="14" fillId="0" borderId="1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2"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20" fillId="0" borderId="2" xfId="0" applyFont="1" applyBorder="1" applyAlignment="1">
      <alignment horizontal="left" vertical="center"/>
    </xf>
    <xf numFmtId="0" fontId="14" fillId="0" borderId="26" xfId="0" applyFont="1" applyBorder="1" applyAlignment="1">
      <alignment horizontal="left" vertical="center" wrapText="1"/>
    </xf>
    <xf numFmtId="0" fontId="14" fillId="0" borderId="5" xfId="0" applyFont="1" applyBorder="1" applyAlignment="1">
      <alignment horizontal="left" vertical="center" wrapText="1"/>
    </xf>
    <xf numFmtId="0" fontId="14" fillId="3" borderId="44"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45" xfId="0" applyFont="1" applyFill="1" applyBorder="1" applyAlignment="1">
      <alignment horizontal="left" vertical="center" wrapText="1"/>
    </xf>
    <xf numFmtId="0" fontId="14" fillId="3" borderId="46" xfId="0" applyFont="1" applyFill="1" applyBorder="1" applyAlignment="1">
      <alignment horizontal="left" vertical="center" wrapText="1"/>
    </xf>
    <xf numFmtId="0" fontId="14" fillId="3" borderId="32" xfId="0" applyFont="1" applyFill="1" applyBorder="1" applyAlignment="1">
      <alignment horizontal="left" vertical="center" wrapText="1"/>
    </xf>
    <xf numFmtId="0" fontId="14" fillId="3" borderId="47" xfId="0" applyFont="1" applyFill="1" applyBorder="1" applyAlignment="1">
      <alignment horizontal="left" vertical="center" wrapText="1"/>
    </xf>
    <xf numFmtId="0" fontId="14" fillId="0" borderId="44"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45" xfId="0" applyFont="1" applyFill="1" applyBorder="1" applyAlignment="1">
      <alignment horizontal="center" vertical="center" wrapText="1"/>
    </xf>
    <xf numFmtId="0" fontId="14" fillId="0" borderId="46"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4" fillId="0" borderId="47" xfId="0" applyFont="1" applyFill="1" applyBorder="1" applyAlignment="1">
      <alignment horizontal="center" vertical="center" wrapText="1"/>
    </xf>
    <xf numFmtId="0" fontId="14" fillId="0" borderId="27" xfId="0" applyFont="1" applyBorder="1" applyAlignment="1">
      <alignment horizontal="left" vertical="center" wrapText="1"/>
    </xf>
    <xf numFmtId="0" fontId="41" fillId="0" borderId="2" xfId="0" applyFont="1" applyFill="1" applyBorder="1" applyAlignment="1">
      <alignment horizontal="left" vertical="center" wrapText="1"/>
    </xf>
    <xf numFmtId="0" fontId="41" fillId="0" borderId="5"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41" fillId="0" borderId="3"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5" fillId="0" borderId="28" xfId="2" applyFont="1" applyBorder="1" applyAlignment="1">
      <alignment horizontal="center" vertical="center"/>
    </xf>
    <xf numFmtId="0" fontId="15" fillId="0" borderId="30" xfId="2" applyFont="1" applyBorder="1" applyAlignment="1">
      <alignment horizontal="center" vertical="center"/>
    </xf>
    <xf numFmtId="0" fontId="15" fillId="0" borderId="29" xfId="2" applyFont="1" applyBorder="1" applyAlignment="1">
      <alignment horizontal="center" vertical="center"/>
    </xf>
    <xf numFmtId="0" fontId="15" fillId="0" borderId="40" xfId="2" applyFont="1" applyBorder="1" applyAlignment="1">
      <alignment horizontal="center" vertical="center"/>
    </xf>
    <xf numFmtId="0" fontId="15" fillId="0" borderId="4" xfId="2" applyFont="1" applyBorder="1" applyAlignment="1">
      <alignment horizontal="center" vertical="center"/>
    </xf>
    <xf numFmtId="0" fontId="15" fillId="0" borderId="41" xfId="2" applyFont="1" applyBorder="1" applyAlignment="1">
      <alignment horizontal="center" vertical="center"/>
    </xf>
    <xf numFmtId="0" fontId="15" fillId="0" borderId="42" xfId="2" applyFont="1" applyBorder="1" applyAlignment="1">
      <alignment horizontal="center" vertical="center"/>
    </xf>
    <xf numFmtId="0" fontId="15" fillId="0" borderId="34" xfId="2" applyFont="1" applyBorder="1" applyAlignment="1">
      <alignment horizontal="center" vertical="center"/>
    </xf>
    <xf numFmtId="0" fontId="15" fillId="0" borderId="43" xfId="2" applyFont="1" applyBorder="1" applyAlignment="1">
      <alignment horizontal="center" vertical="center"/>
    </xf>
    <xf numFmtId="0" fontId="16" fillId="5"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16" fillId="5" borderId="2" xfId="0" applyFont="1" applyFill="1" applyBorder="1" applyAlignment="1">
      <alignment horizontal="center" vertical="center"/>
    </xf>
    <xf numFmtId="0" fontId="20" fillId="0" borderId="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5" fillId="3" borderId="18" xfId="2" applyFont="1" applyFill="1" applyBorder="1" applyAlignment="1">
      <alignment horizontal="center" vertical="center"/>
    </xf>
    <xf numFmtId="0" fontId="15" fillId="3" borderId="19" xfId="2" applyFont="1" applyFill="1" applyBorder="1" applyAlignment="1">
      <alignment horizontal="center" vertical="center"/>
    </xf>
    <xf numFmtId="0" fontId="15" fillId="3" borderId="20" xfId="2" applyFont="1" applyFill="1" applyBorder="1" applyAlignment="1">
      <alignment horizontal="center" vertical="center"/>
    </xf>
    <xf numFmtId="0" fontId="15" fillId="3" borderId="21" xfId="2" applyFont="1" applyFill="1" applyBorder="1" applyAlignment="1">
      <alignment horizontal="center" vertical="center"/>
    </xf>
    <xf numFmtId="0" fontId="15" fillId="3" borderId="2" xfId="2" applyFont="1" applyFill="1" applyBorder="1" applyAlignment="1">
      <alignment horizontal="center" vertical="center"/>
    </xf>
    <xf numFmtId="0" fontId="15" fillId="3" borderId="22" xfId="2" applyFont="1" applyFill="1" applyBorder="1" applyAlignment="1">
      <alignment horizontal="center" vertical="center"/>
    </xf>
    <xf numFmtId="0" fontId="15" fillId="3" borderId="23" xfId="2" applyFont="1" applyFill="1" applyBorder="1" applyAlignment="1">
      <alignment horizontal="center" vertical="center"/>
    </xf>
    <xf numFmtId="0" fontId="15" fillId="3" borderId="24" xfId="2" applyFont="1" applyFill="1" applyBorder="1" applyAlignment="1">
      <alignment horizontal="center" vertical="center"/>
    </xf>
    <xf numFmtId="0" fontId="15" fillId="3" borderId="25" xfId="2" applyFont="1" applyFill="1" applyBorder="1" applyAlignment="1">
      <alignment horizontal="center" vertical="center"/>
    </xf>
    <xf numFmtId="0" fontId="16" fillId="5" borderId="5"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20" fillId="0" borderId="4" xfId="0" applyFont="1" applyBorder="1" applyAlignment="1">
      <alignment vertical="center"/>
    </xf>
    <xf numFmtId="42" fontId="14" fillId="0" borderId="0" xfId="6" applyFont="1" applyAlignment="1">
      <alignment horizontal="center" vertical="center" wrapText="1"/>
    </xf>
    <xf numFmtId="0" fontId="16" fillId="5" borderId="8"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8" xfId="0" applyFont="1" applyFill="1" applyBorder="1" applyAlignment="1">
      <alignment horizontal="center" vertical="center"/>
    </xf>
    <xf numFmtId="0" fontId="16" fillId="5" borderId="0" xfId="0" applyFont="1" applyFill="1" applyAlignment="1">
      <alignment horizontal="center" vertical="center"/>
    </xf>
    <xf numFmtId="0" fontId="14" fillId="3" borderId="18"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22" xfId="0" applyFont="1" applyFill="1" applyBorder="1" applyAlignment="1">
      <alignment horizontal="left" vertical="center" wrapText="1"/>
    </xf>
    <xf numFmtId="0" fontId="14" fillId="3" borderId="23" xfId="0" applyFont="1" applyFill="1" applyBorder="1" applyAlignment="1">
      <alignment horizontal="left" vertical="center" wrapText="1"/>
    </xf>
    <xf numFmtId="0" fontId="14" fillId="3" borderId="24" xfId="0" applyFont="1" applyFill="1" applyBorder="1" applyAlignment="1">
      <alignment horizontal="left" vertical="center" wrapText="1"/>
    </xf>
    <xf numFmtId="0" fontId="14" fillId="3" borderId="25" xfId="0" applyFont="1" applyFill="1" applyBorder="1" applyAlignment="1">
      <alignment horizontal="left" vertical="center" wrapText="1"/>
    </xf>
    <xf numFmtId="0" fontId="14" fillId="0" borderId="2" xfId="0" applyFont="1" applyBorder="1" applyAlignment="1">
      <alignment horizontal="left" vertical="center"/>
    </xf>
    <xf numFmtId="0" fontId="15" fillId="3" borderId="28" xfId="2" applyFont="1" applyFill="1" applyBorder="1" applyAlignment="1">
      <alignment horizontal="center" vertical="center"/>
    </xf>
    <xf numFmtId="0" fontId="15" fillId="3" borderId="30" xfId="2" applyFont="1" applyFill="1" applyBorder="1" applyAlignment="1">
      <alignment horizontal="center" vertical="center"/>
    </xf>
    <xf numFmtId="0" fontId="15" fillId="3" borderId="40" xfId="2" applyFont="1" applyFill="1" applyBorder="1" applyAlignment="1">
      <alignment horizontal="center" vertical="center"/>
    </xf>
    <xf numFmtId="0" fontId="15" fillId="3" borderId="4" xfId="2" applyFont="1" applyFill="1" applyBorder="1" applyAlignment="1">
      <alignment horizontal="center" vertical="center"/>
    </xf>
    <xf numFmtId="0" fontId="15" fillId="3" borderId="42" xfId="2" applyFont="1" applyFill="1" applyBorder="1" applyAlignment="1">
      <alignment horizontal="center" vertical="center"/>
    </xf>
    <xf numFmtId="0" fontId="15" fillId="3" borderId="34" xfId="2" applyFont="1" applyFill="1" applyBorder="1" applyAlignment="1">
      <alignment horizontal="center" vertical="center"/>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6" fillId="0" borderId="2" xfId="0" applyFont="1" applyBorder="1" applyAlignment="1">
      <alignment horizontal="left" vertical="center"/>
    </xf>
    <xf numFmtId="0" fontId="8" fillId="3" borderId="28" xfId="2" applyFont="1" applyFill="1" applyBorder="1" applyAlignment="1">
      <alignment horizontal="center" vertical="center"/>
    </xf>
    <xf numFmtId="0" fontId="8" fillId="3" borderId="30" xfId="2" applyFont="1" applyFill="1" applyBorder="1" applyAlignment="1">
      <alignment horizontal="center" vertical="center"/>
    </xf>
    <xf numFmtId="0" fontId="6" fillId="3" borderId="18"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8" fillId="3" borderId="40" xfId="2" applyFont="1" applyFill="1" applyBorder="1" applyAlignment="1">
      <alignment horizontal="center" vertical="center"/>
    </xf>
    <xf numFmtId="0" fontId="8" fillId="3" borderId="4" xfId="2" applyFont="1" applyFill="1" applyBorder="1" applyAlignment="1">
      <alignment horizontal="center" vertical="center"/>
    </xf>
    <xf numFmtId="0" fontId="6" fillId="3" borderId="21"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8" fillId="3" borderId="42" xfId="2" applyFont="1" applyFill="1" applyBorder="1" applyAlignment="1">
      <alignment horizontal="center" vertical="center"/>
    </xf>
    <xf numFmtId="0" fontId="8" fillId="3" borderId="34" xfId="2" applyFont="1" applyFill="1" applyBorder="1" applyAlignment="1">
      <alignment horizontal="center" vertical="center"/>
    </xf>
    <xf numFmtId="0" fontId="6" fillId="3" borderId="23"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3" fillId="0" borderId="2" xfId="0" applyFont="1" applyFill="1" applyBorder="1" applyAlignment="1">
      <alignment horizontal="left" vertical="center" wrapText="1"/>
    </xf>
    <xf numFmtId="0" fontId="7" fillId="5" borderId="2" xfId="0" applyFont="1" applyFill="1" applyBorder="1" applyAlignment="1">
      <alignment horizontal="left" vertical="center"/>
    </xf>
    <xf numFmtId="0" fontId="6" fillId="3" borderId="19"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8" fillId="3" borderId="18" xfId="2" applyFont="1" applyFill="1" applyBorder="1" applyAlignment="1">
      <alignment horizontal="center" vertical="center"/>
    </xf>
    <xf numFmtId="0" fontId="8" fillId="3" borderId="19" xfId="2" applyFont="1" applyFill="1" applyBorder="1" applyAlignment="1">
      <alignment horizontal="center" vertical="center"/>
    </xf>
    <xf numFmtId="0" fontId="8" fillId="3" borderId="20" xfId="2" applyFont="1" applyFill="1" applyBorder="1" applyAlignment="1">
      <alignment horizontal="center" vertical="center"/>
    </xf>
    <xf numFmtId="0" fontId="8" fillId="3" borderId="21" xfId="2" applyFont="1" applyFill="1" applyBorder="1" applyAlignment="1">
      <alignment horizontal="center" vertical="center"/>
    </xf>
    <xf numFmtId="0" fontId="8" fillId="3" borderId="2" xfId="2" applyFont="1" applyFill="1" applyBorder="1" applyAlignment="1">
      <alignment horizontal="center" vertical="center"/>
    </xf>
    <xf numFmtId="0" fontId="8" fillId="3" borderId="22" xfId="2" applyFont="1" applyFill="1" applyBorder="1" applyAlignment="1">
      <alignment horizontal="center" vertical="center"/>
    </xf>
    <xf numFmtId="0" fontId="8" fillId="3" borderId="23" xfId="2" applyFont="1" applyFill="1" applyBorder="1" applyAlignment="1">
      <alignment horizontal="center" vertical="center"/>
    </xf>
    <xf numFmtId="0" fontId="8" fillId="3" borderId="24" xfId="2" applyFont="1" applyFill="1" applyBorder="1" applyAlignment="1">
      <alignment horizontal="center" vertical="center"/>
    </xf>
    <xf numFmtId="0" fontId="8" fillId="3" borderId="25" xfId="2" applyFont="1" applyFill="1" applyBorder="1" applyAlignment="1">
      <alignment horizontal="center" vertical="center"/>
    </xf>
    <xf numFmtId="0" fontId="6" fillId="0" borderId="2" xfId="0" applyFont="1" applyBorder="1" applyAlignment="1">
      <alignment horizontal="left" vertical="center" wrapText="1"/>
    </xf>
    <xf numFmtId="0" fontId="15" fillId="3" borderId="4" xfId="2" applyFont="1" applyFill="1" applyBorder="1" applyAlignment="1" applyProtection="1">
      <alignment horizontal="center" vertical="center"/>
      <protection locked="0"/>
    </xf>
    <xf numFmtId="0" fontId="14" fillId="3" borderId="21" xfId="0" applyFont="1" applyFill="1" applyBorder="1" applyAlignment="1" applyProtection="1">
      <alignment horizontal="left" vertical="center" wrapText="1"/>
      <protection locked="0"/>
    </xf>
    <xf numFmtId="0" fontId="14" fillId="3" borderId="22" xfId="0" applyFont="1" applyFill="1" applyBorder="1" applyAlignment="1" applyProtection="1">
      <alignment horizontal="left" vertical="center" wrapText="1"/>
      <protection locked="0"/>
    </xf>
    <xf numFmtId="0" fontId="15" fillId="3" borderId="34" xfId="2" applyFont="1" applyFill="1" applyBorder="1" applyAlignment="1" applyProtection="1">
      <alignment horizontal="center" vertical="center"/>
      <protection locked="0"/>
    </xf>
    <xf numFmtId="0" fontId="14" fillId="3" borderId="23" xfId="0" applyFont="1" applyFill="1" applyBorder="1" applyAlignment="1" applyProtection="1">
      <alignment horizontal="left" vertical="center" wrapText="1"/>
      <protection locked="0"/>
    </xf>
    <xf numFmtId="0" fontId="14" fillId="3" borderId="25" xfId="0" applyFont="1" applyFill="1" applyBorder="1" applyAlignment="1" applyProtection="1">
      <alignment horizontal="left" vertical="center" wrapText="1"/>
      <protection locked="0"/>
    </xf>
    <xf numFmtId="0" fontId="16" fillId="5" borderId="2" xfId="0" applyFont="1" applyFill="1" applyBorder="1" applyAlignment="1" applyProtection="1">
      <alignment horizontal="left" vertical="center"/>
      <protection locked="0"/>
    </xf>
    <xf numFmtId="0" fontId="27" fillId="0" borderId="2" xfId="0" applyFont="1" applyBorder="1" applyAlignment="1" applyProtection="1">
      <alignment horizontal="left" vertical="center"/>
      <protection locked="0"/>
    </xf>
    <xf numFmtId="0" fontId="14" fillId="0" borderId="35" xfId="0" applyFont="1" applyBorder="1" applyAlignment="1" applyProtection="1">
      <alignment horizontal="center" vertical="center" wrapText="1"/>
      <protection locked="0"/>
    </xf>
    <xf numFmtId="0" fontId="14" fillId="0" borderId="36" xfId="0" applyFont="1" applyBorder="1" applyAlignment="1" applyProtection="1">
      <alignment horizontal="center" vertical="center" wrapText="1"/>
      <protection locked="0"/>
    </xf>
    <xf numFmtId="0" fontId="14" fillId="0" borderId="37" xfId="0" applyFont="1" applyBorder="1" applyAlignment="1" applyProtection="1">
      <alignment horizontal="center" vertical="center" wrapText="1"/>
      <protection locked="0"/>
    </xf>
    <xf numFmtId="0" fontId="15" fillId="3" borderId="30" xfId="2" applyFont="1" applyFill="1" applyBorder="1" applyAlignment="1" applyProtection="1">
      <alignment horizontal="center" vertical="center"/>
      <protection locked="0"/>
    </xf>
    <xf numFmtId="0" fontId="14" fillId="3" borderId="28" xfId="0" applyFont="1" applyFill="1" applyBorder="1" applyAlignment="1" applyProtection="1">
      <alignment horizontal="left" vertical="center" wrapText="1"/>
      <protection locked="0"/>
    </xf>
    <xf numFmtId="0" fontId="14" fillId="3" borderId="29" xfId="0" applyFont="1" applyFill="1" applyBorder="1" applyAlignment="1" applyProtection="1">
      <alignment horizontal="left" vertical="center" wrapText="1"/>
      <protection locked="0"/>
    </xf>
    <xf numFmtId="0" fontId="23" fillId="3" borderId="2" xfId="0" applyFont="1" applyFill="1" applyBorder="1" applyAlignment="1" applyProtection="1">
      <alignment horizontal="center"/>
      <protection locked="0"/>
    </xf>
    <xf numFmtId="0" fontId="26" fillId="0" borderId="2" xfId="0" applyFont="1" applyFill="1" applyBorder="1" applyAlignment="1">
      <alignment horizontal="left" vertical="center" wrapText="1"/>
    </xf>
    <xf numFmtId="0" fontId="26"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3" borderId="38" xfId="2" applyFont="1" applyFill="1" applyBorder="1" applyAlignment="1">
      <alignment horizontal="center" vertical="center"/>
    </xf>
    <xf numFmtId="0" fontId="15" fillId="3" borderId="3" xfId="2" applyFont="1" applyFill="1" applyBorder="1" applyAlignment="1">
      <alignment horizontal="center" vertical="center"/>
    </xf>
    <xf numFmtId="0" fontId="15" fillId="3" borderId="39" xfId="2" applyFont="1" applyFill="1" applyBorder="1" applyAlignment="1">
      <alignment horizontal="center" vertical="center"/>
    </xf>
    <xf numFmtId="0" fontId="14" fillId="3" borderId="18"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22" fillId="0" borderId="16" xfId="0" applyFont="1" applyBorder="1" applyAlignment="1">
      <alignment horizontal="center"/>
    </xf>
    <xf numFmtId="0" fontId="26" fillId="3" borderId="0" xfId="0" applyFont="1" applyFill="1" applyAlignment="1">
      <alignment horizontal="center" vertical="center"/>
    </xf>
    <xf numFmtId="0" fontId="26" fillId="3" borderId="16" xfId="0" applyFont="1" applyFill="1" applyBorder="1" applyAlignment="1">
      <alignment horizontal="center" vertical="center"/>
    </xf>
    <xf numFmtId="0" fontId="25" fillId="3" borderId="49" xfId="0" applyFont="1" applyFill="1" applyBorder="1" applyAlignment="1">
      <alignment horizontal="center" vertical="center" wrapText="1"/>
    </xf>
    <xf numFmtId="0" fontId="26" fillId="3" borderId="11" xfId="0" applyFont="1" applyFill="1" applyBorder="1" applyAlignment="1">
      <alignment horizontal="center" vertical="center"/>
    </xf>
    <xf numFmtId="0" fontId="24" fillId="3" borderId="0" xfId="0" applyFont="1" applyFill="1" applyAlignment="1">
      <alignment horizontal="center" vertical="center"/>
    </xf>
    <xf numFmtId="0" fontId="30" fillId="0" borderId="32" xfId="0" applyFont="1" applyBorder="1" applyAlignment="1">
      <alignment horizontal="center" vertical="center"/>
    </xf>
    <xf numFmtId="0" fontId="25" fillId="0" borderId="0" xfId="8" applyFont="1" applyAlignment="1">
      <alignment horizontal="center" vertical="center"/>
    </xf>
    <xf numFmtId="0" fontId="2" fillId="0" borderId="0" xfId="8" applyAlignment="1">
      <alignment horizontal="center" vertical="center" wrapText="1"/>
    </xf>
    <xf numFmtId="0" fontId="2" fillId="0" borderId="0" xfId="8" applyAlignment="1">
      <alignment horizontal="center" vertical="center"/>
    </xf>
    <xf numFmtId="0" fontId="26" fillId="0" borderId="2" xfId="0" applyFont="1" applyBorder="1" applyAlignment="1">
      <alignment horizontal="justify" vertical="center" wrapText="1"/>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169" fontId="26" fillId="0" borderId="2" xfId="0" applyNumberFormat="1" applyFont="1" applyBorder="1" applyAlignment="1">
      <alignment horizontal="center" vertical="center" wrapText="1"/>
    </xf>
    <xf numFmtId="10" fontId="27" fillId="10" borderId="2" xfId="0" applyNumberFormat="1" applyFont="1" applyFill="1" applyBorder="1" applyAlignment="1">
      <alignment horizontal="center" vertical="center" wrapText="1"/>
    </xf>
    <xf numFmtId="10" fontId="22" fillId="12" borderId="2" xfId="0" applyNumberFormat="1" applyFont="1" applyFill="1" applyBorder="1" applyAlignment="1">
      <alignment horizontal="center" vertical="center" wrapText="1"/>
    </xf>
  </cellXfs>
  <cellStyles count="12">
    <cellStyle name="Hipervínculo" xfId="4" builtinId="8"/>
    <cellStyle name="Moneda [0]" xfId="6" builtinId="7"/>
    <cellStyle name="Moneda [0] 2" xfId="10"/>
    <cellStyle name="Neutral" xfId="1" builtinId="28" customBuiltin="1"/>
    <cellStyle name="Normal" xfId="0" builtinId="0"/>
    <cellStyle name="Normal 2" xfId="2"/>
    <cellStyle name="Normal 3" xfId="8"/>
    <cellStyle name="Normal 3 2" xfId="11"/>
    <cellStyle name="Normal_FORMATO" xfId="7"/>
    <cellStyle name="Porcentaje" xfId="5" builtinId="5"/>
    <cellStyle name="Porcentaje 2" xfId="9"/>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8</xdr:col>
      <xdr:colOff>127000</xdr:colOff>
      <xdr:row>11</xdr:row>
      <xdr:rowOff>84667</xdr:rowOff>
    </xdr:from>
    <xdr:to>
      <xdr:col>8</xdr:col>
      <xdr:colOff>2382716</xdr:colOff>
      <xdr:row>11</xdr:row>
      <xdr:rowOff>468748</xdr:rowOff>
    </xdr:to>
    <xdr:pic>
      <xdr:nvPicPr>
        <xdr:cNvPr id="5" name="Imagen 4">
          <a:extLst>
            <a:ext uri="{FF2B5EF4-FFF2-40B4-BE49-F238E27FC236}">
              <a16:creationId xmlns:a16="http://schemas.microsoft.com/office/drawing/2014/main" id="{5C39A0EF-138B-C48F-47A8-1C7809DBD8B7}"/>
            </a:ext>
          </a:extLst>
        </xdr:cNvPr>
        <xdr:cNvPicPr>
          <a:picLocks noChangeAspect="1"/>
        </xdr:cNvPicPr>
      </xdr:nvPicPr>
      <xdr:blipFill>
        <a:blip xmlns:r="http://schemas.openxmlformats.org/officeDocument/2006/relationships" r:embed="rId3"/>
        <a:stretch>
          <a:fillRect/>
        </a:stretch>
      </xdr:blipFill>
      <xdr:spPr>
        <a:xfrm>
          <a:off x="9006417" y="2921000"/>
          <a:ext cx="2255716" cy="3840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mailto:MJimenez@supersociedades.gov.co" TargetMode="External"/><Relationship Id="rId7" Type="http://schemas.openxmlformats.org/officeDocument/2006/relationships/vmlDrawing" Target="../drawings/vmlDrawing3.vml"/><Relationship Id="rId2" Type="http://schemas.openxmlformats.org/officeDocument/2006/relationships/hyperlink" Target="mailto:RodrigoRP@supersociedades.gov.co" TargetMode="External"/><Relationship Id="rId1" Type="http://schemas.openxmlformats.org/officeDocument/2006/relationships/hyperlink" Target="mailto:bescobar@supersociedades.gov.co"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Ssierra@supersociedades.gov.co"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4"/>
  <sheetViews>
    <sheetView showGridLines="0" zoomScale="90" zoomScaleNormal="90" workbookViewId="0">
      <selection activeCell="C11" sqref="C11"/>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21"/>
      <c r="C2" s="222"/>
      <c r="D2" s="223" t="s">
        <v>98</v>
      </c>
      <c r="E2" s="224"/>
      <c r="F2" s="224"/>
      <c r="G2" s="224"/>
      <c r="H2" s="224"/>
      <c r="I2" s="224"/>
      <c r="J2" s="225"/>
      <c r="K2" s="211" t="s">
        <v>236</v>
      </c>
      <c r="L2" s="212"/>
    </row>
    <row r="3" spans="2:19" ht="23.25" customHeight="1" x14ac:dyDescent="0.15">
      <c r="B3" s="217"/>
      <c r="C3" s="218"/>
      <c r="D3" s="226" t="s">
        <v>100</v>
      </c>
      <c r="E3" s="227"/>
      <c r="F3" s="227"/>
      <c r="G3" s="227"/>
      <c r="H3" s="227"/>
      <c r="I3" s="227"/>
      <c r="J3" s="228"/>
      <c r="K3" s="213" t="s">
        <v>239</v>
      </c>
      <c r="L3" s="214"/>
    </row>
    <row r="4" spans="2:19" ht="24" customHeight="1" x14ac:dyDescent="0.15">
      <c r="B4" s="217"/>
      <c r="C4" s="218"/>
      <c r="D4" s="226" t="s">
        <v>221</v>
      </c>
      <c r="E4" s="227"/>
      <c r="F4" s="227"/>
      <c r="G4" s="227"/>
      <c r="H4" s="227"/>
      <c r="I4" s="227"/>
      <c r="J4" s="228"/>
      <c r="K4" s="213" t="s">
        <v>101</v>
      </c>
      <c r="L4" s="214"/>
    </row>
    <row r="5" spans="2:19" ht="22.5" customHeight="1" thickBot="1" x14ac:dyDescent="0.2">
      <c r="B5" s="219"/>
      <c r="C5" s="220"/>
      <c r="D5" s="229" t="s">
        <v>220</v>
      </c>
      <c r="E5" s="230"/>
      <c r="F5" s="230"/>
      <c r="G5" s="230"/>
      <c r="H5" s="230"/>
      <c r="I5" s="230"/>
      <c r="J5" s="231"/>
      <c r="K5" s="215" t="s">
        <v>102</v>
      </c>
      <c r="L5" s="216"/>
    </row>
    <row r="6" spans="2:19" ht="5.25" customHeight="1" x14ac:dyDescent="0.15">
      <c r="C6" s="26"/>
      <c r="D6" s="26"/>
      <c r="E6" s="26"/>
      <c r="F6" s="26"/>
      <c r="G6" s="26"/>
      <c r="H6" s="26"/>
      <c r="I6" s="26"/>
    </row>
    <row r="7" spans="2:19" ht="29.25" customHeight="1" x14ac:dyDescent="0.2">
      <c r="C7" s="209" t="s">
        <v>0</v>
      </c>
      <c r="D7" s="209"/>
      <c r="E7" s="210" t="s">
        <v>246</v>
      </c>
      <c r="F7" s="210"/>
      <c r="G7" s="210"/>
      <c r="H7" s="210"/>
      <c r="I7" s="210"/>
      <c r="J7" s="210"/>
      <c r="K7" s="210"/>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G13" location="Alcance!Área_de_impresión" display="ALCANCE"/>
    <hyperlink ref="I13" location="'EDT- Actividades'!A1" display="EDT-Actividades"/>
    <hyperlink ref="I11" location="'Comunicaciones internas'!A1" display="COMUNICACIONES INTERNAS"/>
    <hyperlink ref="G11" location="'Recursos Humanos'!Área_de_impresión" display="RECURSOS HUMANOS"/>
    <hyperlink ref="G15" location="'Riesgos-Cronograma'!Área_de_impresión" display="RIESGOS - CRONOGRAMA"/>
    <hyperlink ref="E13" location="Requerimientos!Área_de_impresión" display="REQUERIMIENT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topLeftCell="F1" zoomScale="90" zoomScaleNormal="90" workbookViewId="0">
      <selection activeCell="G12" sqref="G12:J12"/>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72"/>
      <c r="C2" s="373"/>
      <c r="D2" s="369" t="s">
        <v>98</v>
      </c>
      <c r="E2" s="281"/>
      <c r="F2" s="281"/>
      <c r="G2" s="281"/>
      <c r="H2" s="281"/>
      <c r="I2" s="281"/>
      <c r="J2" s="281"/>
      <c r="K2" s="61"/>
      <c r="L2" s="61"/>
      <c r="M2" s="298" t="str">
        <f>Proyecto!K2</f>
        <v>Codigo: GEI-FM-011</v>
      </c>
      <c r="N2" s="299"/>
      <c r="O2" s="299"/>
      <c r="P2" s="300"/>
      <c r="S2" s="32"/>
      <c r="T2" s="32" t="s">
        <v>108</v>
      </c>
      <c r="U2" s="33"/>
    </row>
    <row r="3" spans="2:31" ht="23.25" customHeight="1" x14ac:dyDescent="0.15">
      <c r="B3" s="374"/>
      <c r="C3" s="375"/>
      <c r="D3" s="370" t="s">
        <v>100</v>
      </c>
      <c r="E3" s="284"/>
      <c r="F3" s="284"/>
      <c r="G3" s="284"/>
      <c r="H3" s="284"/>
      <c r="I3" s="284"/>
      <c r="J3" s="284"/>
      <c r="K3" s="62"/>
      <c r="L3" s="62"/>
      <c r="M3" s="301" t="str">
        <f>Proyecto!K3</f>
        <v>Fecha: 08 de mayo de 2025</v>
      </c>
      <c r="N3" s="302"/>
      <c r="O3" s="302"/>
      <c r="P3" s="303"/>
      <c r="S3" s="32"/>
      <c r="T3" s="32" t="s">
        <v>109</v>
      </c>
      <c r="U3" s="33"/>
    </row>
    <row r="4" spans="2:31" ht="24" customHeight="1" x14ac:dyDescent="0.15">
      <c r="B4" s="374"/>
      <c r="C4" s="375"/>
      <c r="D4" s="370" t="s">
        <v>221</v>
      </c>
      <c r="E4" s="284"/>
      <c r="F4" s="284"/>
      <c r="G4" s="284"/>
      <c r="H4" s="284"/>
      <c r="I4" s="284"/>
      <c r="J4" s="284"/>
      <c r="K4" s="62"/>
      <c r="L4" s="62"/>
      <c r="M4" s="301" t="str">
        <f>Proyecto!K4</f>
        <v>Version 001</v>
      </c>
      <c r="N4" s="302"/>
      <c r="O4" s="302"/>
      <c r="P4" s="303"/>
      <c r="T4" s="32" t="s">
        <v>110</v>
      </c>
      <c r="U4" s="33"/>
    </row>
    <row r="5" spans="2:31" ht="22.5" customHeight="1" thickBot="1" x14ac:dyDescent="0.2">
      <c r="B5" s="376"/>
      <c r="C5" s="377"/>
      <c r="D5" s="371" t="s">
        <v>220</v>
      </c>
      <c r="E5" s="287"/>
      <c r="F5" s="287"/>
      <c r="G5" s="287"/>
      <c r="H5" s="287"/>
      <c r="I5" s="287"/>
      <c r="J5" s="287"/>
      <c r="K5" s="63"/>
      <c r="L5" s="63"/>
      <c r="M5" s="304" t="s">
        <v>126</v>
      </c>
      <c r="N5" s="305"/>
      <c r="O5" s="305"/>
      <c r="P5" s="306"/>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9" t="s">
        <v>0</v>
      </c>
      <c r="C7" s="209"/>
      <c r="D7" s="210" t="str">
        <f>Proyecto!$E$7</f>
        <v>Promoción de Empresas en Reactivación Económica 2026</v>
      </c>
      <c r="E7" s="210"/>
      <c r="F7" s="210"/>
      <c r="G7" s="210"/>
      <c r="H7" s="210"/>
      <c r="I7" s="210"/>
      <c r="J7" s="210"/>
      <c r="K7" s="210"/>
      <c r="L7" s="210"/>
      <c r="M7" s="210"/>
      <c r="N7" s="210"/>
      <c r="O7" s="210"/>
      <c r="P7" s="210"/>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76" t="s">
        <v>20</v>
      </c>
      <c r="C10" s="276"/>
      <c r="D10" s="276"/>
      <c r="E10" s="276"/>
      <c r="F10" s="276"/>
      <c r="G10" s="276"/>
      <c r="H10" s="276"/>
      <c r="I10" s="276"/>
      <c r="J10" s="276"/>
      <c r="K10" s="276"/>
      <c r="L10" s="276"/>
      <c r="M10" s="276"/>
      <c r="N10" s="276"/>
      <c r="O10" s="276"/>
      <c r="P10" s="276"/>
    </row>
    <row r="11" spans="2:31" ht="21.95" customHeight="1" x14ac:dyDescent="0.15">
      <c r="B11" s="272" t="s">
        <v>104</v>
      </c>
      <c r="C11" s="272"/>
      <c r="D11" s="272"/>
      <c r="E11" s="272"/>
      <c r="F11" s="30" t="s">
        <v>105</v>
      </c>
      <c r="G11" s="272" t="s">
        <v>106</v>
      </c>
      <c r="H11" s="272"/>
      <c r="I11" s="272"/>
      <c r="J11" s="272"/>
      <c r="K11" s="64"/>
      <c r="L11" s="64"/>
      <c r="M11" s="272" t="s">
        <v>107</v>
      </c>
      <c r="N11" s="272"/>
      <c r="O11" s="272"/>
      <c r="P11" s="272"/>
    </row>
    <row r="12" spans="2:31" ht="54.75" customHeight="1" x14ac:dyDescent="0.15">
      <c r="B12" s="366" t="s">
        <v>279</v>
      </c>
      <c r="C12" s="366"/>
      <c r="D12" s="366"/>
      <c r="E12" s="366"/>
      <c r="F12" s="207" t="s">
        <v>110</v>
      </c>
      <c r="G12" s="366" t="s">
        <v>282</v>
      </c>
      <c r="H12" s="366"/>
      <c r="I12" s="366"/>
      <c r="J12" s="366"/>
      <c r="K12" s="208"/>
      <c r="L12" s="208"/>
      <c r="M12" s="367" t="s">
        <v>285</v>
      </c>
      <c r="N12" s="367"/>
      <c r="O12" s="367"/>
      <c r="P12" s="367"/>
    </row>
    <row r="13" spans="2:31" ht="33.75" customHeight="1" x14ac:dyDescent="0.15">
      <c r="B13" s="366" t="s">
        <v>280</v>
      </c>
      <c r="C13" s="366"/>
      <c r="D13" s="366"/>
      <c r="E13" s="366"/>
      <c r="F13" s="207" t="s">
        <v>110</v>
      </c>
      <c r="G13" s="366" t="s">
        <v>283</v>
      </c>
      <c r="H13" s="366"/>
      <c r="I13" s="366"/>
      <c r="J13" s="366"/>
      <c r="K13" s="208"/>
      <c r="L13" s="208"/>
      <c r="M13" s="367" t="s">
        <v>285</v>
      </c>
      <c r="N13" s="367"/>
      <c r="O13" s="367"/>
      <c r="P13" s="367"/>
    </row>
    <row r="14" spans="2:31" ht="46.5" customHeight="1" x14ac:dyDescent="0.15">
      <c r="B14" s="366" t="s">
        <v>281</v>
      </c>
      <c r="C14" s="366"/>
      <c r="D14" s="366"/>
      <c r="E14" s="366"/>
      <c r="F14" s="207" t="s">
        <v>110</v>
      </c>
      <c r="G14" s="366" t="s">
        <v>284</v>
      </c>
      <c r="H14" s="366"/>
      <c r="I14" s="366"/>
      <c r="J14" s="366"/>
      <c r="K14" s="208"/>
      <c r="L14" s="208"/>
      <c r="M14" s="367" t="s">
        <v>285</v>
      </c>
      <c r="N14" s="367"/>
      <c r="O14" s="367"/>
      <c r="P14" s="367"/>
    </row>
    <row r="15" spans="2:31" ht="21.95" customHeight="1" x14ac:dyDescent="0.15">
      <c r="B15" s="368"/>
      <c r="C15" s="368"/>
      <c r="D15" s="368"/>
      <c r="E15" s="368"/>
      <c r="F15" s="197"/>
      <c r="G15" s="368"/>
      <c r="H15" s="368"/>
      <c r="I15" s="368"/>
      <c r="J15" s="368"/>
      <c r="K15" s="200"/>
      <c r="L15" s="200"/>
      <c r="M15" s="368"/>
      <c r="N15" s="368"/>
      <c r="O15" s="368"/>
      <c r="P15" s="368"/>
    </row>
    <row r="16" spans="2:31" ht="21.95" customHeight="1" x14ac:dyDescent="0.15">
      <c r="B16" s="368"/>
      <c r="C16" s="368"/>
      <c r="D16" s="368"/>
      <c r="E16" s="368"/>
      <c r="F16" s="197"/>
      <c r="G16" s="368"/>
      <c r="H16" s="368"/>
      <c r="I16" s="368"/>
      <c r="J16" s="368"/>
      <c r="K16" s="200"/>
      <c r="L16" s="200"/>
      <c r="M16" s="368"/>
      <c r="N16" s="368"/>
      <c r="O16" s="368"/>
      <c r="P16" s="368"/>
    </row>
  </sheetData>
  <mergeCells count="30">
    <mergeCell ref="D2:J2"/>
    <mergeCell ref="D3:J3"/>
    <mergeCell ref="D4:J4"/>
    <mergeCell ref="D5:J5"/>
    <mergeCell ref="B10:P10"/>
    <mergeCell ref="B2:C5"/>
    <mergeCell ref="M2:P2"/>
    <mergeCell ref="M3:P3"/>
    <mergeCell ref="M4:P4"/>
    <mergeCell ref="M5:P5"/>
    <mergeCell ref="B7:C7"/>
    <mergeCell ref="D7:P7"/>
    <mergeCell ref="B15:E15"/>
    <mergeCell ref="G15:J15"/>
    <mergeCell ref="M15:P15"/>
    <mergeCell ref="B16:E16"/>
    <mergeCell ref="G16:J16"/>
    <mergeCell ref="M16:P16"/>
    <mergeCell ref="B14:E14"/>
    <mergeCell ref="G14:J14"/>
    <mergeCell ref="M14:P14"/>
    <mergeCell ref="G11:J11"/>
    <mergeCell ref="M11:P11"/>
    <mergeCell ref="B13:E13"/>
    <mergeCell ref="G13:J13"/>
    <mergeCell ref="M13:P13"/>
    <mergeCell ref="B12:E12"/>
    <mergeCell ref="G12:J12"/>
    <mergeCell ref="M12:P12"/>
    <mergeCell ref="B11:E11"/>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78" t="s">
        <v>130</v>
      </c>
      <c r="B1" s="378"/>
      <c r="C1" s="378"/>
      <c r="D1" s="378"/>
      <c r="E1" s="378"/>
      <c r="F1" s="378"/>
      <c r="G1" s="378"/>
      <c r="H1" s="378"/>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'Anexo 4'!$B$3:$B$33</xm:f>
          </x14:formula1>
          <xm:sqref>B3:B18</xm:sqref>
        </x14:dataValidation>
        <x14:dataValidation type="list" allowBlank="1" showInputMessage="1" showErrorMessage="1">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81" t="s">
        <v>140</v>
      </c>
      <c r="D3" s="381"/>
      <c r="E3" s="381"/>
      <c r="F3" s="381"/>
      <c r="G3" s="143" t="s">
        <v>141</v>
      </c>
      <c r="H3" s="143" t="s">
        <v>142</v>
      </c>
      <c r="I3" s="143" t="s">
        <v>143</v>
      </c>
      <c r="J3" s="143" t="s">
        <v>134</v>
      </c>
      <c r="K3" s="143" t="s">
        <v>135</v>
      </c>
      <c r="L3" s="144" t="s">
        <v>136</v>
      </c>
      <c r="M3" s="145" t="s">
        <v>137</v>
      </c>
      <c r="N3" s="146" t="s">
        <v>144</v>
      </c>
      <c r="O3" s="92"/>
    </row>
    <row r="4" spans="1:16" ht="14.25" x14ac:dyDescent="0.2">
      <c r="A4" s="90"/>
      <c r="B4" s="93"/>
      <c r="C4" s="382"/>
      <c r="D4" s="382"/>
      <c r="E4" s="382"/>
      <c r="F4" s="382"/>
      <c r="G4" s="94"/>
      <c r="H4" s="95"/>
      <c r="I4" s="95"/>
      <c r="J4" s="96"/>
      <c r="K4" s="97"/>
      <c r="L4" s="95">
        <f>(I4*J4)*K4</f>
        <v>0</v>
      </c>
      <c r="M4" s="95"/>
      <c r="N4" s="98">
        <f>L4+M4</f>
        <v>0</v>
      </c>
      <c r="O4" s="90"/>
      <c r="P4" s="88"/>
    </row>
    <row r="5" spans="1:16" ht="14.25" x14ac:dyDescent="0.2">
      <c r="A5" s="90"/>
      <c r="B5" s="99"/>
      <c r="C5" s="379"/>
      <c r="D5" s="379"/>
      <c r="E5" s="379"/>
      <c r="F5" s="379"/>
      <c r="G5" s="147"/>
      <c r="H5" s="100"/>
      <c r="I5" s="100"/>
      <c r="J5" s="101"/>
      <c r="K5" s="102"/>
      <c r="L5" s="100">
        <f t="shared" ref="L5:L23" si="0">(I5*J5)*K5</f>
        <v>0</v>
      </c>
      <c r="M5" s="100"/>
      <c r="N5" s="103">
        <f t="shared" ref="N5:N23" si="1">L5+M5</f>
        <v>0</v>
      </c>
      <c r="O5" s="90"/>
      <c r="P5" s="88"/>
    </row>
    <row r="6" spans="1:16" ht="14.25" x14ac:dyDescent="0.2">
      <c r="A6" s="90"/>
      <c r="B6" s="99"/>
      <c r="C6" s="379"/>
      <c r="D6" s="379"/>
      <c r="E6" s="379"/>
      <c r="F6" s="379"/>
      <c r="G6" s="147"/>
      <c r="H6" s="100"/>
      <c r="I6" s="100"/>
      <c r="J6" s="101"/>
      <c r="K6" s="102"/>
      <c r="L6" s="100">
        <f t="shared" si="0"/>
        <v>0</v>
      </c>
      <c r="M6" s="100"/>
      <c r="N6" s="103">
        <f t="shared" si="1"/>
        <v>0</v>
      </c>
      <c r="O6" s="90"/>
    </row>
    <row r="7" spans="1:16" ht="14.25" x14ac:dyDescent="0.2">
      <c r="A7" s="90"/>
      <c r="B7" s="99"/>
      <c r="C7" s="379"/>
      <c r="D7" s="379"/>
      <c r="E7" s="379"/>
      <c r="F7" s="379"/>
      <c r="G7" s="147"/>
      <c r="H7" s="100"/>
      <c r="I7" s="100"/>
      <c r="J7" s="101"/>
      <c r="K7" s="102"/>
      <c r="L7" s="100">
        <f t="shared" si="0"/>
        <v>0</v>
      </c>
      <c r="M7" s="100"/>
      <c r="N7" s="103">
        <f t="shared" si="1"/>
        <v>0</v>
      </c>
      <c r="O7" s="90"/>
    </row>
    <row r="8" spans="1:16" ht="14.25" x14ac:dyDescent="0.2">
      <c r="A8" s="90"/>
      <c r="B8" s="99"/>
      <c r="C8" s="379"/>
      <c r="D8" s="379"/>
      <c r="E8" s="379"/>
      <c r="F8" s="379"/>
      <c r="G8" s="147"/>
      <c r="H8" s="100"/>
      <c r="I8" s="100"/>
      <c r="J8" s="101"/>
      <c r="K8" s="102"/>
      <c r="L8" s="100">
        <f t="shared" si="0"/>
        <v>0</v>
      </c>
      <c r="M8" s="100"/>
      <c r="N8" s="103">
        <f t="shared" si="1"/>
        <v>0</v>
      </c>
      <c r="O8" s="104"/>
    </row>
    <row r="9" spans="1:16" ht="14.25" x14ac:dyDescent="0.2">
      <c r="A9" s="90"/>
      <c r="B9" s="99"/>
      <c r="C9" s="379"/>
      <c r="D9" s="379"/>
      <c r="E9" s="379"/>
      <c r="F9" s="379"/>
      <c r="G9" s="147"/>
      <c r="H9" s="100"/>
      <c r="I9" s="100"/>
      <c r="J9" s="101"/>
      <c r="K9" s="102"/>
      <c r="L9" s="100">
        <f t="shared" si="0"/>
        <v>0</v>
      </c>
      <c r="M9" s="100"/>
      <c r="N9" s="103">
        <f t="shared" si="1"/>
        <v>0</v>
      </c>
      <c r="O9" s="90"/>
    </row>
    <row r="10" spans="1:16" ht="14.25" x14ac:dyDescent="0.2">
      <c r="A10" s="90"/>
      <c r="B10" s="99"/>
      <c r="C10" s="379"/>
      <c r="D10" s="379"/>
      <c r="E10" s="379"/>
      <c r="F10" s="379"/>
      <c r="G10" s="147"/>
      <c r="H10" s="100"/>
      <c r="I10" s="100"/>
      <c r="J10" s="101"/>
      <c r="K10" s="102"/>
      <c r="L10" s="100">
        <f t="shared" si="0"/>
        <v>0</v>
      </c>
      <c r="M10" s="100"/>
      <c r="N10" s="103">
        <f t="shared" si="1"/>
        <v>0</v>
      </c>
      <c r="O10" s="90"/>
    </row>
    <row r="11" spans="1:16" ht="14.25" x14ac:dyDescent="0.2">
      <c r="A11" s="90"/>
      <c r="B11" s="99"/>
      <c r="C11" s="379"/>
      <c r="D11" s="379"/>
      <c r="E11" s="379"/>
      <c r="F11" s="379"/>
      <c r="G11" s="147"/>
      <c r="H11" s="100"/>
      <c r="I11" s="100"/>
      <c r="J11" s="101"/>
      <c r="K11" s="102"/>
      <c r="L11" s="100">
        <f t="shared" si="0"/>
        <v>0</v>
      </c>
      <c r="M11" s="100"/>
      <c r="N11" s="103">
        <f t="shared" si="1"/>
        <v>0</v>
      </c>
      <c r="O11" s="90"/>
    </row>
    <row r="12" spans="1:16" ht="14.25" x14ac:dyDescent="0.2">
      <c r="A12" s="90"/>
      <c r="B12" s="99"/>
      <c r="C12" s="379"/>
      <c r="D12" s="379"/>
      <c r="E12" s="379"/>
      <c r="F12" s="379"/>
      <c r="G12" s="147"/>
      <c r="H12" s="100"/>
      <c r="I12" s="100"/>
      <c r="J12" s="101"/>
      <c r="K12" s="102"/>
      <c r="L12" s="100">
        <f t="shared" si="0"/>
        <v>0</v>
      </c>
      <c r="M12" s="100"/>
      <c r="N12" s="103">
        <f t="shared" si="1"/>
        <v>0</v>
      </c>
      <c r="O12" s="90"/>
    </row>
    <row r="13" spans="1:16" ht="14.25" x14ac:dyDescent="0.2">
      <c r="A13" s="90"/>
      <c r="B13" s="99"/>
      <c r="C13" s="379"/>
      <c r="D13" s="379"/>
      <c r="E13" s="379"/>
      <c r="F13" s="379"/>
      <c r="G13" s="147"/>
      <c r="H13" s="100"/>
      <c r="I13" s="100"/>
      <c r="J13" s="101"/>
      <c r="K13" s="102"/>
      <c r="L13" s="100">
        <f t="shared" si="0"/>
        <v>0</v>
      </c>
      <c r="M13" s="100"/>
      <c r="N13" s="103">
        <f t="shared" si="1"/>
        <v>0</v>
      </c>
      <c r="O13" s="90"/>
    </row>
    <row r="14" spans="1:16" ht="14.25" x14ac:dyDescent="0.2">
      <c r="A14" s="90"/>
      <c r="B14" s="99"/>
      <c r="C14" s="379"/>
      <c r="D14" s="379"/>
      <c r="E14" s="379"/>
      <c r="F14" s="379"/>
      <c r="G14" s="147"/>
      <c r="H14" s="100"/>
      <c r="I14" s="100"/>
      <c r="J14" s="101"/>
      <c r="K14" s="102"/>
      <c r="L14" s="100">
        <f t="shared" si="0"/>
        <v>0</v>
      </c>
      <c r="M14" s="100"/>
      <c r="N14" s="103">
        <f t="shared" si="1"/>
        <v>0</v>
      </c>
      <c r="O14" s="90"/>
    </row>
    <row r="15" spans="1:16" ht="14.25" x14ac:dyDescent="0.2">
      <c r="A15" s="90"/>
      <c r="B15" s="99"/>
      <c r="C15" s="379"/>
      <c r="D15" s="379"/>
      <c r="E15" s="379"/>
      <c r="F15" s="379"/>
      <c r="G15" s="147"/>
      <c r="H15" s="100"/>
      <c r="I15" s="100"/>
      <c r="J15" s="101"/>
      <c r="K15" s="102"/>
      <c r="L15" s="100">
        <f t="shared" si="0"/>
        <v>0</v>
      </c>
      <c r="M15" s="100"/>
      <c r="N15" s="103">
        <f t="shared" si="1"/>
        <v>0</v>
      </c>
      <c r="O15" s="90"/>
    </row>
    <row r="16" spans="1:16" ht="14.25" x14ac:dyDescent="0.2">
      <c r="A16" s="90"/>
      <c r="B16" s="99"/>
      <c r="C16" s="379"/>
      <c r="D16" s="379"/>
      <c r="E16" s="379"/>
      <c r="F16" s="379"/>
      <c r="G16" s="147"/>
      <c r="H16" s="100"/>
      <c r="I16" s="100"/>
      <c r="J16" s="101"/>
      <c r="K16" s="102"/>
      <c r="L16" s="100">
        <f t="shared" si="0"/>
        <v>0</v>
      </c>
      <c r="M16" s="100"/>
      <c r="N16" s="103">
        <f t="shared" si="1"/>
        <v>0</v>
      </c>
      <c r="O16" s="90"/>
    </row>
    <row r="17" spans="1:15" ht="14.25" x14ac:dyDescent="0.2">
      <c r="A17" s="90"/>
      <c r="B17" s="99"/>
      <c r="C17" s="379"/>
      <c r="D17" s="379"/>
      <c r="E17" s="379"/>
      <c r="F17" s="379"/>
      <c r="G17" s="147"/>
      <c r="H17" s="100"/>
      <c r="I17" s="100"/>
      <c r="J17" s="101"/>
      <c r="K17" s="102"/>
      <c r="L17" s="100">
        <f t="shared" si="0"/>
        <v>0</v>
      </c>
      <c r="M17" s="100"/>
      <c r="N17" s="103">
        <f t="shared" si="1"/>
        <v>0</v>
      </c>
      <c r="O17" s="90"/>
    </row>
    <row r="18" spans="1:15" ht="14.25" x14ac:dyDescent="0.2">
      <c r="A18" s="90"/>
      <c r="B18" s="99"/>
      <c r="C18" s="379"/>
      <c r="D18" s="379"/>
      <c r="E18" s="379"/>
      <c r="F18" s="379"/>
      <c r="G18" s="147"/>
      <c r="H18" s="100"/>
      <c r="I18" s="100"/>
      <c r="J18" s="101"/>
      <c r="K18" s="102"/>
      <c r="L18" s="100">
        <f t="shared" si="0"/>
        <v>0</v>
      </c>
      <c r="M18" s="100"/>
      <c r="N18" s="103">
        <f t="shared" si="1"/>
        <v>0</v>
      </c>
      <c r="O18" s="90"/>
    </row>
    <row r="19" spans="1:15" ht="14.25" x14ac:dyDescent="0.2">
      <c r="A19" s="90"/>
      <c r="B19" s="99"/>
      <c r="C19" s="379"/>
      <c r="D19" s="379"/>
      <c r="E19" s="379"/>
      <c r="F19" s="379"/>
      <c r="G19" s="147"/>
      <c r="H19" s="100"/>
      <c r="I19" s="100"/>
      <c r="J19" s="101"/>
      <c r="K19" s="102"/>
      <c r="L19" s="100">
        <f t="shared" si="0"/>
        <v>0</v>
      </c>
      <c r="M19" s="100"/>
      <c r="N19" s="103">
        <f t="shared" si="1"/>
        <v>0</v>
      </c>
      <c r="O19" s="90"/>
    </row>
    <row r="20" spans="1:15" ht="14.25" x14ac:dyDescent="0.2">
      <c r="A20" s="90"/>
      <c r="B20" s="99"/>
      <c r="C20" s="379"/>
      <c r="D20" s="379"/>
      <c r="E20" s="379"/>
      <c r="F20" s="379"/>
      <c r="G20" s="148"/>
      <c r="H20" s="105"/>
      <c r="I20" s="105"/>
      <c r="J20" s="106"/>
      <c r="K20" s="107"/>
      <c r="L20" s="100">
        <f t="shared" si="0"/>
        <v>0</v>
      </c>
      <c r="M20" s="100"/>
      <c r="N20" s="103">
        <f t="shared" si="1"/>
        <v>0</v>
      </c>
      <c r="O20" s="90"/>
    </row>
    <row r="21" spans="1:15" ht="14.25" x14ac:dyDescent="0.2">
      <c r="A21" s="90"/>
      <c r="B21" s="99"/>
      <c r="C21" s="379"/>
      <c r="D21" s="379"/>
      <c r="E21" s="379"/>
      <c r="F21" s="379"/>
      <c r="G21" s="149"/>
      <c r="H21" s="105"/>
      <c r="I21" s="105"/>
      <c r="J21" s="106"/>
      <c r="K21" s="107"/>
      <c r="L21" s="100">
        <f t="shared" si="0"/>
        <v>0</v>
      </c>
      <c r="M21" s="100"/>
      <c r="N21" s="103">
        <f t="shared" si="1"/>
        <v>0</v>
      </c>
      <c r="O21" s="90"/>
    </row>
    <row r="22" spans="1:15" ht="14.25" x14ac:dyDescent="0.2">
      <c r="A22" s="90"/>
      <c r="B22" s="99"/>
      <c r="C22" s="379"/>
      <c r="D22" s="379"/>
      <c r="E22" s="379"/>
      <c r="F22" s="379"/>
      <c r="G22" s="149"/>
      <c r="H22" s="105"/>
      <c r="I22" s="105"/>
      <c r="J22" s="106"/>
      <c r="K22" s="107"/>
      <c r="L22" s="100">
        <f t="shared" si="0"/>
        <v>0</v>
      </c>
      <c r="M22" s="100"/>
      <c r="N22" s="103">
        <f t="shared" si="1"/>
        <v>0</v>
      </c>
      <c r="O22" s="90"/>
    </row>
    <row r="23" spans="1:15" ht="15" thickBot="1" x14ac:dyDescent="0.25">
      <c r="A23" s="90"/>
      <c r="B23" s="108"/>
      <c r="C23" s="380"/>
      <c r="D23" s="380"/>
      <c r="E23" s="380"/>
      <c r="F23" s="380"/>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14:F14"/>
    <mergeCell ref="C3:F3"/>
    <mergeCell ref="C4:F4"/>
    <mergeCell ref="C5:F5"/>
    <mergeCell ref="C6:F6"/>
    <mergeCell ref="C7:F7"/>
    <mergeCell ref="C8:F8"/>
    <mergeCell ref="C9:F9"/>
    <mergeCell ref="C10:F10"/>
    <mergeCell ref="C11:F11"/>
    <mergeCell ref="C12:F12"/>
    <mergeCell ref="C13:F13"/>
    <mergeCell ref="C21:F21"/>
    <mergeCell ref="C22:F22"/>
    <mergeCell ref="C23:F23"/>
    <mergeCell ref="C15:F15"/>
    <mergeCell ref="C16:F16"/>
    <mergeCell ref="C17:F17"/>
    <mergeCell ref="C18:F18"/>
    <mergeCell ref="C19:F19"/>
    <mergeCell ref="C20:F2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83" t="s">
        <v>139</v>
      </c>
      <c r="B1" s="383"/>
      <c r="C1" s="383"/>
      <c r="D1" s="383"/>
      <c r="E1" s="383"/>
      <c r="F1" s="383"/>
      <c r="G1" s="383"/>
      <c r="H1" s="383"/>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84"/>
      <c r="B1" s="384"/>
      <c r="C1" s="384"/>
      <c r="D1" s="384"/>
      <c r="E1" s="384"/>
      <c r="F1" s="384"/>
      <c r="G1" s="384"/>
      <c r="H1" s="384"/>
      <c r="I1" s="384"/>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90" zoomScaleNormal="90" workbookViewId="0">
      <selection activeCell="B3" sqref="B3"/>
    </sheetView>
  </sheetViews>
  <sheetFormatPr baseColWidth="10" defaultRowHeight="15" x14ac:dyDescent="0.25"/>
  <cols>
    <col min="1" max="1" width="3.42578125" style="188" customWidth="1"/>
    <col min="2" max="3" width="26.7109375" style="188" customWidth="1"/>
    <col min="4" max="4" width="60.5703125" style="188" customWidth="1"/>
    <col min="5" max="16384" width="11.42578125" style="188"/>
  </cols>
  <sheetData>
    <row r="2" spans="2:4" x14ac:dyDescent="0.25">
      <c r="B2" s="385" t="s">
        <v>245</v>
      </c>
      <c r="C2" s="385"/>
      <c r="D2" s="385"/>
    </row>
    <row r="4" spans="2:4" x14ac:dyDescent="0.25">
      <c r="B4" s="189" t="s">
        <v>240</v>
      </c>
      <c r="C4" s="189" t="s">
        <v>241</v>
      </c>
      <c r="D4" s="189" t="s">
        <v>242</v>
      </c>
    </row>
    <row r="5" spans="2:4" ht="79.5" customHeight="1" x14ac:dyDescent="0.25">
      <c r="B5" s="190" t="s">
        <v>243</v>
      </c>
      <c r="C5" s="191">
        <v>45785</v>
      </c>
      <c r="D5" s="192" t="s">
        <v>244</v>
      </c>
    </row>
    <row r="19" spans="2:4" ht="36" customHeight="1" x14ac:dyDescent="0.25">
      <c r="B19" s="386"/>
      <c r="C19" s="387"/>
      <c r="D19" s="387"/>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6"/>
  <sheetViews>
    <sheetView showGridLines="0" zoomScale="80" zoomScaleNormal="80" workbookViewId="0"/>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21"/>
      <c r="C2" s="222"/>
      <c r="D2" s="223" t="s">
        <v>98</v>
      </c>
      <c r="E2" s="224"/>
      <c r="F2" s="224"/>
      <c r="G2" s="224"/>
      <c r="H2" s="224"/>
      <c r="I2" s="224"/>
      <c r="J2" s="225"/>
      <c r="K2" s="211" t="s">
        <v>99</v>
      </c>
      <c r="L2" s="242"/>
      <c r="M2" s="211" t="str">
        <f>Proyecto!K2</f>
        <v>Codigo: GEI-FM-011</v>
      </c>
      <c r="N2" s="233"/>
      <c r="O2" s="233"/>
      <c r="P2" s="212"/>
      <c r="S2" s="32"/>
      <c r="T2" s="32"/>
      <c r="U2" s="33"/>
    </row>
    <row r="3" spans="2:31" ht="23.25" customHeight="1" x14ac:dyDescent="0.15">
      <c r="B3" s="217"/>
      <c r="C3" s="218"/>
      <c r="D3" s="226" t="s">
        <v>100</v>
      </c>
      <c r="E3" s="227"/>
      <c r="F3" s="227"/>
      <c r="G3" s="227"/>
      <c r="H3" s="227"/>
      <c r="I3" s="227"/>
      <c r="J3" s="228"/>
      <c r="K3" s="213" t="s">
        <v>103</v>
      </c>
      <c r="L3" s="243"/>
      <c r="M3" s="234" t="str">
        <f>Proyecto!K3</f>
        <v>Fecha: 08 de mayo de 2025</v>
      </c>
      <c r="N3" s="235"/>
      <c r="O3" s="235"/>
      <c r="P3" s="236"/>
      <c r="S3" s="32"/>
      <c r="T3" s="32"/>
      <c r="U3" s="33"/>
    </row>
    <row r="4" spans="2:31" ht="24" customHeight="1" x14ac:dyDescent="0.15">
      <c r="B4" s="217"/>
      <c r="C4" s="218"/>
      <c r="D4" s="226" t="s">
        <v>221</v>
      </c>
      <c r="E4" s="227"/>
      <c r="F4" s="227"/>
      <c r="G4" s="227"/>
      <c r="H4" s="227"/>
      <c r="I4" s="227"/>
      <c r="J4" s="228"/>
      <c r="K4" s="213" t="s">
        <v>101</v>
      </c>
      <c r="L4" s="243"/>
      <c r="M4" s="213" t="str">
        <f>Proyecto!K4</f>
        <v>Version 001</v>
      </c>
      <c r="N4" s="237"/>
      <c r="O4" s="237"/>
      <c r="P4" s="214"/>
      <c r="U4" s="33"/>
    </row>
    <row r="5" spans="2:31" ht="22.5" customHeight="1" thickBot="1" x14ac:dyDescent="0.2">
      <c r="B5" s="219"/>
      <c r="C5" s="220"/>
      <c r="D5" s="229" t="s">
        <v>220</v>
      </c>
      <c r="E5" s="230"/>
      <c r="F5" s="230"/>
      <c r="G5" s="230"/>
      <c r="H5" s="230"/>
      <c r="I5" s="230"/>
      <c r="J5" s="231"/>
      <c r="K5" s="215" t="s">
        <v>102</v>
      </c>
      <c r="L5" s="256"/>
      <c r="M5" s="238" t="s">
        <v>119</v>
      </c>
      <c r="N5" s="239"/>
      <c r="O5" s="239"/>
      <c r="P5" s="240"/>
    </row>
    <row r="6" spans="2:31" ht="5.25" customHeight="1" x14ac:dyDescent="0.15">
      <c r="B6" s="26"/>
      <c r="C6" s="26"/>
      <c r="D6" s="26"/>
      <c r="E6" s="26"/>
      <c r="F6" s="26"/>
      <c r="G6" s="26"/>
      <c r="H6" s="26"/>
      <c r="I6" s="26"/>
      <c r="J6" s="26"/>
      <c r="K6" s="26"/>
      <c r="L6" s="26"/>
      <c r="M6" s="26"/>
      <c r="N6" s="26"/>
      <c r="O6" s="26"/>
      <c r="P6" s="26"/>
    </row>
    <row r="7" spans="2:31" ht="29.25" customHeight="1" x14ac:dyDescent="0.2">
      <c r="B7" s="209" t="s">
        <v>0</v>
      </c>
      <c r="C7" s="209"/>
      <c r="D7" s="241" t="str">
        <f>Proyecto!$E$7</f>
        <v>Promoción de Empresas en Reactivación Económica 2026</v>
      </c>
      <c r="E7" s="241"/>
      <c r="F7" s="241"/>
      <c r="G7" s="241"/>
      <c r="H7" s="241"/>
      <c r="I7" s="241"/>
      <c r="J7" s="241"/>
      <c r="K7" s="241"/>
      <c r="L7" s="241"/>
      <c r="M7" s="241"/>
      <c r="N7" s="241"/>
      <c r="O7" s="241"/>
      <c r="P7" s="241"/>
      <c r="AE7" s="20"/>
    </row>
    <row r="8" spans="2:31" ht="6.75" customHeight="1" x14ac:dyDescent="0.2">
      <c r="B8" s="34"/>
      <c r="C8" s="34"/>
      <c r="D8" s="35"/>
      <c r="E8" s="35"/>
      <c r="F8" s="35"/>
      <c r="G8" s="35"/>
      <c r="H8" s="35"/>
      <c r="I8" s="35"/>
      <c r="J8" s="35"/>
      <c r="K8" s="35"/>
      <c r="L8" s="35"/>
      <c r="M8" s="35"/>
      <c r="N8" s="35"/>
      <c r="O8" s="35"/>
      <c r="P8" s="35"/>
      <c r="AE8" s="20"/>
    </row>
    <row r="9" spans="2:31" ht="70.5" customHeight="1" x14ac:dyDescent="0.2">
      <c r="B9" s="261" t="s">
        <v>21</v>
      </c>
      <c r="C9" s="262"/>
      <c r="D9" s="258" t="s">
        <v>247</v>
      </c>
      <c r="E9" s="259"/>
      <c r="F9" s="259"/>
      <c r="G9" s="259"/>
      <c r="H9" s="259"/>
      <c r="I9" s="259"/>
      <c r="J9" s="259"/>
      <c r="K9" s="259"/>
      <c r="L9" s="259"/>
      <c r="M9" s="259"/>
      <c r="N9" s="259"/>
      <c r="O9" s="259"/>
      <c r="P9" s="260"/>
      <c r="AE9" s="20"/>
    </row>
    <row r="10" spans="2:31" s="36" customFormat="1" ht="7.5" customHeight="1" x14ac:dyDescent="0.2"/>
    <row r="11" spans="2:31" ht="39.75" customHeight="1" x14ac:dyDescent="0.2">
      <c r="B11" s="261" t="s">
        <v>22</v>
      </c>
      <c r="C11" s="262"/>
      <c r="D11" s="257" t="s">
        <v>248</v>
      </c>
      <c r="E11" s="257"/>
      <c r="F11" s="257"/>
      <c r="G11" s="257"/>
      <c r="H11" s="257"/>
      <c r="I11" s="257"/>
      <c r="J11" s="257"/>
      <c r="K11" s="257"/>
      <c r="L11" s="257"/>
      <c r="M11" s="257"/>
      <c r="N11" s="257"/>
      <c r="O11" s="257"/>
      <c r="P11" s="257"/>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32" t="s">
        <v>127</v>
      </c>
      <c r="C13" s="232"/>
      <c r="D13" s="250"/>
      <c r="E13" s="251"/>
      <c r="F13" s="251"/>
      <c r="G13" s="251"/>
      <c r="H13" s="251"/>
      <c r="I13" s="251"/>
      <c r="J13" s="251"/>
      <c r="K13" s="251"/>
      <c r="L13" s="251"/>
      <c r="M13" s="251"/>
      <c r="N13" s="251"/>
      <c r="O13" s="251"/>
      <c r="P13" s="252"/>
      <c r="AE13" s="20"/>
    </row>
    <row r="14" spans="2:31" ht="21" customHeight="1" x14ac:dyDescent="0.2">
      <c r="B14" s="232"/>
      <c r="C14" s="232"/>
      <c r="D14" s="253"/>
      <c r="E14" s="254"/>
      <c r="F14" s="254"/>
      <c r="G14" s="254"/>
      <c r="H14" s="254"/>
      <c r="I14" s="254"/>
      <c r="J14" s="254"/>
      <c r="K14" s="254"/>
      <c r="L14" s="254"/>
      <c r="M14" s="254"/>
      <c r="N14" s="254"/>
      <c r="O14" s="254"/>
      <c r="P14" s="255"/>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32" t="s">
        <v>80</v>
      </c>
      <c r="C16" s="232"/>
      <c r="D16" s="30" t="s">
        <v>1</v>
      </c>
      <c r="E16" s="244"/>
      <c r="F16" s="245"/>
      <c r="G16" s="245"/>
      <c r="H16" s="245"/>
      <c r="I16" s="245"/>
      <c r="J16" s="245"/>
      <c r="K16" s="245"/>
      <c r="L16" s="245"/>
      <c r="M16" s="245"/>
      <c r="N16" s="245"/>
      <c r="O16" s="245"/>
      <c r="P16" s="246"/>
      <c r="AE16" s="20"/>
    </row>
    <row r="17" spans="2:31" ht="21" customHeight="1" x14ac:dyDescent="0.2">
      <c r="B17" s="232"/>
      <c r="C17" s="232"/>
      <c r="D17" s="31"/>
      <c r="E17" s="247"/>
      <c r="F17" s="248"/>
      <c r="G17" s="248"/>
      <c r="H17" s="248"/>
      <c r="I17" s="248"/>
      <c r="J17" s="248"/>
      <c r="K17" s="248"/>
      <c r="L17" s="248"/>
      <c r="M17" s="248"/>
      <c r="N17" s="248"/>
      <c r="O17" s="248"/>
      <c r="P17" s="249"/>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32" t="s">
        <v>80</v>
      </c>
      <c r="C19" s="232"/>
      <c r="D19" s="30" t="s">
        <v>1</v>
      </c>
      <c r="E19" s="244"/>
      <c r="F19" s="245"/>
      <c r="G19" s="245"/>
      <c r="H19" s="245"/>
      <c r="I19" s="245"/>
      <c r="J19" s="245"/>
      <c r="K19" s="245"/>
      <c r="L19" s="245"/>
      <c r="M19" s="245"/>
      <c r="N19" s="245"/>
      <c r="O19" s="245"/>
      <c r="P19" s="246"/>
      <c r="AE19" s="20"/>
    </row>
    <row r="20" spans="2:31" ht="21" customHeight="1" x14ac:dyDescent="0.2">
      <c r="B20" s="232"/>
      <c r="C20" s="232"/>
      <c r="D20" s="31"/>
      <c r="E20" s="247"/>
      <c r="F20" s="248"/>
      <c r="G20" s="248"/>
      <c r="H20" s="248"/>
      <c r="I20" s="248"/>
      <c r="J20" s="248"/>
      <c r="K20" s="248"/>
      <c r="L20" s="248"/>
      <c r="M20" s="248"/>
      <c r="N20" s="248"/>
      <c r="O20" s="248"/>
      <c r="P20" s="249"/>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32" t="s">
        <v>80</v>
      </c>
      <c r="C22" s="232"/>
      <c r="D22" s="30" t="s">
        <v>1</v>
      </c>
      <c r="E22" s="244"/>
      <c r="F22" s="245"/>
      <c r="G22" s="245"/>
      <c r="H22" s="245"/>
      <c r="I22" s="245"/>
      <c r="J22" s="245"/>
      <c r="K22" s="245"/>
      <c r="L22" s="245"/>
      <c r="M22" s="245"/>
      <c r="N22" s="245"/>
      <c r="O22" s="245"/>
      <c r="P22" s="246"/>
      <c r="AE22" s="20"/>
    </row>
    <row r="23" spans="2:31" ht="21" customHeight="1" x14ac:dyDescent="0.2">
      <c r="B23" s="232"/>
      <c r="C23" s="232"/>
      <c r="D23" s="31"/>
      <c r="E23" s="247"/>
      <c r="F23" s="248"/>
      <c r="G23" s="248"/>
      <c r="H23" s="248"/>
      <c r="I23" s="248"/>
      <c r="J23" s="248"/>
      <c r="K23" s="248"/>
      <c r="L23" s="248"/>
      <c r="M23" s="248"/>
      <c r="N23" s="248"/>
      <c r="O23" s="248"/>
      <c r="P23" s="249"/>
      <c r="AE23" s="20"/>
    </row>
    <row r="24" spans="2:31" ht="5.25" customHeight="1" x14ac:dyDescent="0.15"/>
    <row r="25" spans="2:31" ht="24" customHeight="1" x14ac:dyDescent="0.15">
      <c r="B25" s="232" t="s">
        <v>80</v>
      </c>
      <c r="C25" s="232"/>
      <c r="D25" s="30" t="s">
        <v>1</v>
      </c>
      <c r="E25" s="244"/>
      <c r="F25" s="245"/>
      <c r="G25" s="245"/>
      <c r="H25" s="245"/>
      <c r="I25" s="245"/>
      <c r="J25" s="245"/>
      <c r="K25" s="245"/>
      <c r="L25" s="245"/>
      <c r="M25" s="245"/>
      <c r="N25" s="245"/>
      <c r="O25" s="245"/>
      <c r="P25" s="246"/>
    </row>
    <row r="26" spans="2:31" ht="24" customHeight="1" x14ac:dyDescent="0.15">
      <c r="B26" s="232"/>
      <c r="C26" s="232"/>
      <c r="D26" s="31"/>
      <c r="E26" s="247"/>
      <c r="F26" s="248"/>
      <c r="G26" s="248"/>
      <c r="H26" s="248"/>
      <c r="I26" s="248"/>
      <c r="J26" s="248"/>
      <c r="K26" s="248"/>
      <c r="L26" s="248"/>
      <c r="M26" s="248"/>
      <c r="N26" s="248"/>
      <c r="O26" s="248"/>
      <c r="P26" s="249"/>
    </row>
  </sheetData>
  <mergeCells count="32">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s>
  <dataValidations count="1">
    <dataValidation type="whole" allowBlank="1" showInputMessage="1" showErrorMessage="1" sqref="G27:M65482 W24:AC65482 G24:M24 Q24:U65482 O24:P24 O27:P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X13"/>
  <sheetViews>
    <sheetView showGridLines="0" topLeftCell="A7" zoomScale="90" zoomScaleNormal="90" workbookViewId="0">
      <selection activeCell="A13" sqref="A13"/>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21"/>
      <c r="C2" s="222"/>
      <c r="D2" s="263" t="s">
        <v>98</v>
      </c>
      <c r="E2" s="264"/>
      <c r="F2" s="264"/>
      <c r="G2" s="264"/>
      <c r="H2" s="265"/>
      <c r="I2" s="23" t="str">
        <f>Proyecto!K2</f>
        <v>Codigo: GEI-FM-011</v>
      </c>
      <c r="J2" s="21"/>
      <c r="K2" s="21"/>
      <c r="L2" s="21"/>
      <c r="N2" s="20"/>
      <c r="T2" s="22"/>
      <c r="X2" s="20"/>
    </row>
    <row r="3" spans="2:24" ht="23.25" customHeight="1" x14ac:dyDescent="0.15">
      <c r="B3" s="217"/>
      <c r="C3" s="218"/>
      <c r="D3" s="266" t="s">
        <v>100</v>
      </c>
      <c r="E3" s="267"/>
      <c r="F3" s="267"/>
      <c r="G3" s="267"/>
      <c r="H3" s="268"/>
      <c r="I3" s="24" t="str">
        <f>Proyecto!K3</f>
        <v>Fecha: 08 de mayo de 2025</v>
      </c>
      <c r="J3" s="21"/>
      <c r="K3" s="21"/>
      <c r="L3" s="21"/>
      <c r="N3" s="20"/>
      <c r="T3" s="22"/>
      <c r="X3" s="20"/>
    </row>
    <row r="4" spans="2:24" ht="24" customHeight="1" x14ac:dyDescent="0.15">
      <c r="B4" s="217"/>
      <c r="C4" s="218"/>
      <c r="D4" s="266" t="s">
        <v>221</v>
      </c>
      <c r="E4" s="267"/>
      <c r="F4" s="267"/>
      <c r="G4" s="267"/>
      <c r="H4" s="268"/>
      <c r="I4" s="24" t="str">
        <f>Proyecto!K4</f>
        <v>Version 001</v>
      </c>
      <c r="J4" s="21"/>
      <c r="K4" s="21"/>
      <c r="L4" s="21"/>
      <c r="N4" s="20"/>
      <c r="T4" s="22"/>
      <c r="X4" s="20"/>
    </row>
    <row r="5" spans="2:24" ht="22.5" customHeight="1" thickBot="1" x14ac:dyDescent="0.2">
      <c r="B5" s="219"/>
      <c r="C5" s="220"/>
      <c r="D5" s="269" t="s">
        <v>220</v>
      </c>
      <c r="E5" s="270"/>
      <c r="F5" s="270"/>
      <c r="G5" s="270"/>
      <c r="H5" s="271"/>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9" t="s">
        <v>0</v>
      </c>
      <c r="C7" s="209"/>
      <c r="D7" s="210" t="str">
        <f>Proyecto!$E$7</f>
        <v>Promoción de Empresas en Reactivación Económica 2026</v>
      </c>
      <c r="E7" s="210"/>
      <c r="F7" s="210"/>
      <c r="G7" s="210"/>
      <c r="H7" s="210"/>
      <c r="I7" s="210"/>
      <c r="X7" s="20"/>
    </row>
    <row r="8" spans="2:24" ht="10.5" customHeight="1" x14ac:dyDescent="0.2">
      <c r="B8" s="28"/>
      <c r="C8" s="28"/>
      <c r="D8" s="29"/>
      <c r="E8" s="29"/>
      <c r="F8" s="29"/>
      <c r="G8" s="29"/>
      <c r="H8" s="29"/>
      <c r="I8" s="29"/>
      <c r="X8" s="20"/>
    </row>
    <row r="9" spans="2:24" ht="18.75" customHeight="1" x14ac:dyDescent="0.2">
      <c r="B9" s="276" t="s">
        <v>86</v>
      </c>
      <c r="C9" s="276"/>
      <c r="D9" s="276"/>
      <c r="E9" s="276"/>
      <c r="F9" s="276"/>
      <c r="G9" s="276"/>
      <c r="H9" s="276"/>
      <c r="I9" s="276"/>
      <c r="X9" s="20"/>
    </row>
    <row r="10" spans="2:24" ht="28.5" customHeight="1" x14ac:dyDescent="0.2">
      <c r="B10" s="272" t="s">
        <v>23</v>
      </c>
      <c r="C10" s="272"/>
      <c r="D10" s="277" t="s">
        <v>249</v>
      </c>
      <c r="E10" s="277"/>
      <c r="F10" s="277"/>
      <c r="G10" s="277"/>
      <c r="H10" s="277"/>
      <c r="I10" s="277"/>
      <c r="X10" s="20"/>
    </row>
    <row r="11" spans="2:24" ht="22.5" customHeight="1" x14ac:dyDescent="0.2">
      <c r="B11" s="272" t="s">
        <v>1</v>
      </c>
      <c r="C11" s="272"/>
      <c r="D11" s="272" t="s">
        <v>2</v>
      </c>
      <c r="E11" s="272"/>
      <c r="F11" s="30" t="s">
        <v>3</v>
      </c>
      <c r="G11" s="30" t="s">
        <v>84</v>
      </c>
      <c r="H11" s="30" t="s">
        <v>4</v>
      </c>
      <c r="I11" s="30" t="s">
        <v>85</v>
      </c>
      <c r="X11" s="20"/>
    </row>
    <row r="12" spans="2:24" ht="40.5" customHeight="1" x14ac:dyDescent="0.2">
      <c r="B12" s="274" t="s">
        <v>38</v>
      </c>
      <c r="C12" s="274"/>
      <c r="D12" s="275" t="s">
        <v>250</v>
      </c>
      <c r="E12" s="275"/>
      <c r="F12" s="194">
        <v>1</v>
      </c>
      <c r="G12" s="195" t="s">
        <v>90</v>
      </c>
      <c r="H12" s="195" t="s">
        <v>39</v>
      </c>
      <c r="I12" s="193"/>
      <c r="X12" s="20"/>
    </row>
    <row r="13" spans="2:24" ht="24.75" customHeight="1" x14ac:dyDescent="0.2">
      <c r="B13" s="272" t="s">
        <v>5</v>
      </c>
      <c r="C13" s="272"/>
      <c r="D13" s="273" t="s">
        <v>251</v>
      </c>
      <c r="E13" s="273"/>
      <c r="F13" s="273"/>
      <c r="G13" s="273"/>
      <c r="H13" s="273"/>
      <c r="I13" s="273"/>
      <c r="X13" s="20"/>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tocar'!$C$5:$C$7</xm:f>
          </x14:formula1>
          <xm:sqref>B12:C12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X21"/>
  <sheetViews>
    <sheetView showGridLines="0" topLeftCell="B8" zoomScale="90" zoomScaleNormal="90" workbookViewId="0">
      <selection activeCell="B14" sqref="B14"/>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63" t="s">
        <v>98</v>
      </c>
      <c r="D2" s="264"/>
      <c r="E2" s="264"/>
      <c r="F2" s="264"/>
      <c r="G2" s="264"/>
      <c r="H2" s="265"/>
      <c r="I2" s="23" t="str">
        <f>Proyecto!K2</f>
        <v>Codigo: GEI-FM-011</v>
      </c>
      <c r="J2" s="32"/>
      <c r="L2" s="33"/>
      <c r="N2" s="20"/>
      <c r="V2" s="22"/>
      <c r="X2" s="20"/>
    </row>
    <row r="3" spans="2:24" ht="23.25" customHeight="1" x14ac:dyDescent="0.15">
      <c r="B3" s="50"/>
      <c r="C3" s="266" t="s">
        <v>100</v>
      </c>
      <c r="D3" s="267"/>
      <c r="E3" s="267"/>
      <c r="F3" s="267"/>
      <c r="G3" s="267"/>
      <c r="H3" s="268"/>
      <c r="I3" s="24" t="str">
        <f>Proyecto!K3</f>
        <v>Fecha: 08 de mayo de 2025</v>
      </c>
      <c r="J3" s="32"/>
      <c r="L3" s="33"/>
      <c r="N3" s="20"/>
      <c r="V3" s="22"/>
      <c r="X3" s="20"/>
    </row>
    <row r="4" spans="2:24" ht="24" customHeight="1" x14ac:dyDescent="0.15">
      <c r="B4" s="50"/>
      <c r="C4" s="266" t="s">
        <v>221</v>
      </c>
      <c r="D4" s="267"/>
      <c r="E4" s="267"/>
      <c r="F4" s="267"/>
      <c r="G4" s="267"/>
      <c r="H4" s="268"/>
      <c r="I4" s="24" t="str">
        <f>Proyecto!K4</f>
        <v>Version 001</v>
      </c>
      <c r="K4" s="20"/>
      <c r="L4" s="33"/>
      <c r="N4" s="20"/>
      <c r="V4" s="22"/>
      <c r="X4" s="20"/>
    </row>
    <row r="5" spans="2:24" ht="22.5" customHeight="1" thickBot="1" x14ac:dyDescent="0.2">
      <c r="B5" s="51"/>
      <c r="C5" s="269" t="s">
        <v>220</v>
      </c>
      <c r="D5" s="270"/>
      <c r="E5" s="270"/>
      <c r="F5" s="270"/>
      <c r="G5" s="270"/>
      <c r="H5" s="271"/>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210" t="str">
        <f>Proyecto!$E$7</f>
        <v>Promoción de Empresas en Reactivación Económica 2026</v>
      </c>
      <c r="D7" s="210"/>
      <c r="E7" s="210"/>
      <c r="F7" s="210"/>
      <c r="G7" s="210"/>
      <c r="H7" s="210"/>
      <c r="I7" s="210"/>
      <c r="X7" s="20"/>
    </row>
    <row r="9" spans="2:24" ht="18" customHeight="1" x14ac:dyDescent="0.15">
      <c r="B9" s="276" t="s">
        <v>113</v>
      </c>
      <c r="C9" s="276"/>
      <c r="D9" s="276"/>
      <c r="E9" s="276"/>
      <c r="F9" s="276"/>
      <c r="G9" s="276"/>
      <c r="H9" s="276"/>
      <c r="I9" s="276"/>
    </row>
    <row r="10" spans="2:24" s="36" customFormat="1" ht="15" customHeight="1" x14ac:dyDescent="0.2"/>
    <row r="11" spans="2:24" ht="20.25" customHeight="1" x14ac:dyDescent="0.15">
      <c r="B11" s="30" t="s">
        <v>54</v>
      </c>
      <c r="C11" s="30" t="s">
        <v>6</v>
      </c>
      <c r="D11" s="30" t="s">
        <v>7</v>
      </c>
      <c r="E11" s="30" t="s">
        <v>112</v>
      </c>
      <c r="F11" s="30" t="s">
        <v>12</v>
      </c>
      <c r="G11" s="30" t="s">
        <v>36</v>
      </c>
      <c r="H11" s="276" t="s">
        <v>13</v>
      </c>
      <c r="I11" s="276"/>
    </row>
    <row r="12" spans="2:24" ht="81.75" customHeight="1" x14ac:dyDescent="0.15">
      <c r="B12" s="196" t="s">
        <v>46</v>
      </c>
      <c r="C12" s="197" t="s">
        <v>256</v>
      </c>
      <c r="D12" s="197" t="s">
        <v>257</v>
      </c>
      <c r="E12" s="198" t="s">
        <v>267</v>
      </c>
      <c r="F12" s="199" t="s">
        <v>261</v>
      </c>
      <c r="G12" s="200" t="s">
        <v>71</v>
      </c>
      <c r="H12" s="279" t="s">
        <v>265</v>
      </c>
      <c r="I12" s="279"/>
    </row>
    <row r="13" spans="2:24" ht="152.25" customHeight="1" x14ac:dyDescent="0.15">
      <c r="B13" s="196" t="s">
        <v>47</v>
      </c>
      <c r="C13" s="197" t="s">
        <v>255</v>
      </c>
      <c r="D13" s="197" t="s">
        <v>258</v>
      </c>
      <c r="E13" s="198" t="s">
        <v>268</v>
      </c>
      <c r="F13" s="199" t="s">
        <v>262</v>
      </c>
      <c r="G13" s="200" t="s">
        <v>71</v>
      </c>
      <c r="H13" s="279" t="s">
        <v>265</v>
      </c>
      <c r="I13" s="279"/>
    </row>
    <row r="14" spans="2:24" ht="87.75" customHeight="1" x14ac:dyDescent="0.15">
      <c r="B14" s="196" t="s">
        <v>48</v>
      </c>
      <c r="C14" s="197" t="s">
        <v>254</v>
      </c>
      <c r="D14" s="197" t="s">
        <v>259</v>
      </c>
      <c r="E14" s="198" t="s">
        <v>269</v>
      </c>
      <c r="F14" s="199" t="s">
        <v>263</v>
      </c>
      <c r="G14" s="200" t="s">
        <v>71</v>
      </c>
      <c r="H14" s="279" t="s">
        <v>265</v>
      </c>
      <c r="I14" s="279"/>
    </row>
    <row r="15" spans="2:24" ht="80.25" customHeight="1" x14ac:dyDescent="0.15">
      <c r="B15" s="196" t="s">
        <v>252</v>
      </c>
      <c r="C15" s="197" t="s">
        <v>253</v>
      </c>
      <c r="D15" s="197" t="s">
        <v>260</v>
      </c>
      <c r="E15" s="198" t="s">
        <v>270</v>
      </c>
      <c r="F15" s="199" t="s">
        <v>264</v>
      </c>
      <c r="G15" s="200" t="s">
        <v>71</v>
      </c>
      <c r="H15" s="279" t="s">
        <v>266</v>
      </c>
      <c r="I15" s="279"/>
    </row>
    <row r="16" spans="2:24" ht="15.95" customHeight="1" x14ac:dyDescent="0.15">
      <c r="B16" s="201"/>
      <c r="C16" s="201"/>
      <c r="D16" s="201"/>
      <c r="E16" s="201"/>
      <c r="F16" s="201"/>
      <c r="G16" s="202"/>
      <c r="H16" s="278"/>
      <c r="I16" s="278"/>
    </row>
    <row r="17" spans="2:9" ht="15.95" customHeight="1" x14ac:dyDescent="0.15">
      <c r="B17" s="201"/>
      <c r="C17" s="201"/>
      <c r="D17" s="201"/>
      <c r="E17" s="201"/>
      <c r="F17" s="201"/>
      <c r="G17" s="202"/>
      <c r="H17" s="278"/>
      <c r="I17" s="278"/>
    </row>
    <row r="18" spans="2:9" ht="15.95" customHeight="1" x14ac:dyDescent="0.15">
      <c r="B18" s="201"/>
      <c r="C18" s="201"/>
      <c r="D18" s="201"/>
      <c r="E18" s="201"/>
      <c r="F18" s="201"/>
      <c r="G18" s="202"/>
      <c r="H18" s="278"/>
      <c r="I18" s="278"/>
    </row>
    <row r="19" spans="2:9" ht="15.95" customHeight="1" x14ac:dyDescent="0.15">
      <c r="B19" s="201"/>
      <c r="C19" s="201"/>
      <c r="D19" s="201"/>
      <c r="E19" s="201"/>
      <c r="F19" s="201"/>
      <c r="G19" s="202"/>
      <c r="H19" s="278"/>
      <c r="I19" s="278"/>
    </row>
    <row r="20" spans="2:9" ht="15.95" customHeight="1" x14ac:dyDescent="0.15">
      <c r="B20" s="201"/>
      <c r="C20" s="201"/>
      <c r="D20" s="201"/>
      <c r="E20" s="201"/>
      <c r="F20" s="201"/>
      <c r="G20" s="202"/>
      <c r="H20" s="278"/>
      <c r="I20" s="278"/>
    </row>
    <row r="21" spans="2:9" ht="15.95" customHeight="1" x14ac:dyDescent="0.15">
      <c r="B21" s="201"/>
      <c r="C21" s="201"/>
      <c r="D21" s="201"/>
      <c r="E21" s="201"/>
      <c r="F21" s="201"/>
      <c r="G21" s="202"/>
      <c r="H21" s="278"/>
      <c r="I21" s="278"/>
    </row>
  </sheetData>
  <mergeCells count="17">
    <mergeCell ref="C2:H2"/>
    <mergeCell ref="C3:H3"/>
    <mergeCell ref="C4:H4"/>
    <mergeCell ref="C5:H5"/>
    <mergeCell ref="H20:I20"/>
    <mergeCell ref="H11:I11"/>
    <mergeCell ref="C7:I7"/>
    <mergeCell ref="B9:I9"/>
    <mergeCell ref="H21:I21"/>
    <mergeCell ref="H18:I18"/>
    <mergeCell ref="H19:I19"/>
    <mergeCell ref="H12:I12"/>
    <mergeCell ref="H17:I17"/>
    <mergeCell ref="H13:I13"/>
    <mergeCell ref="H14:I14"/>
    <mergeCell ref="H15:I15"/>
    <mergeCell ref="H16:I16"/>
  </mergeCells>
  <dataValidations count="1">
    <dataValidation type="whole" allowBlank="1" showInputMessage="1" showErrorMessage="1" sqref="H22:I22 G8:I8 G23:N65492 P8:V65492 J8:N22 G21:G22">
      <formula1>1</formula1>
      <formula2>5</formula2>
    </dataValidation>
  </dataValidations>
  <hyperlinks>
    <hyperlink ref="E12" r:id="rId1"/>
    <hyperlink ref="E13" r:id="rId2"/>
    <hyperlink ref="E14" r:id="rId3"/>
    <hyperlink ref="E15" r:id="rId4"/>
  </hyperlinks>
  <pageMargins left="0.39370078740157483" right="0.39370078740157483" top="0.74803149606299213" bottom="0.74803149606299213" header="0.31496062992125984" footer="0.31496062992125984"/>
  <pageSetup scale="74" fitToHeight="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topLeftCell="A7" zoomScale="90" zoomScaleNormal="90" workbookViewId="0">
      <selection activeCell="A7" sqref="A7"/>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17.7109375" style="20" bestFit="1"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80" t="s">
        <v>98</v>
      </c>
      <c r="D2" s="281"/>
      <c r="E2" s="281"/>
      <c r="F2" s="282"/>
      <c r="G2" s="150" t="str">
        <f>Proyecto!K2</f>
        <v>Codigo: GEI-FM-011</v>
      </c>
      <c r="H2" s="57"/>
    </row>
    <row r="3" spans="2:16" ht="23.25" customHeight="1" x14ac:dyDescent="0.15">
      <c r="B3" s="53"/>
      <c r="C3" s="283" t="s">
        <v>100</v>
      </c>
      <c r="D3" s="284"/>
      <c r="E3" s="284"/>
      <c r="F3" s="285"/>
      <c r="G3" s="151" t="str">
        <f>Proyecto!K3</f>
        <v>Fecha: 08 de mayo de 2025</v>
      </c>
      <c r="H3" s="57"/>
    </row>
    <row r="4" spans="2:16" ht="24" customHeight="1" x14ac:dyDescent="0.15">
      <c r="B4" s="53"/>
      <c r="C4" s="283" t="s">
        <v>221</v>
      </c>
      <c r="D4" s="284"/>
      <c r="E4" s="284"/>
      <c r="F4" s="285"/>
      <c r="G4" s="151" t="str">
        <f>Proyecto!K4</f>
        <v>Version 001</v>
      </c>
      <c r="H4" s="57"/>
    </row>
    <row r="5" spans="2:16" ht="22.5" customHeight="1" thickBot="1" x14ac:dyDescent="0.2">
      <c r="B5" s="54"/>
      <c r="C5" s="286" t="s">
        <v>220</v>
      </c>
      <c r="D5" s="287"/>
      <c r="E5" s="287"/>
      <c r="F5" s="288"/>
      <c r="G5" s="152" t="s">
        <v>122</v>
      </c>
      <c r="H5" s="57"/>
    </row>
    <row r="6" spans="2:16" ht="5.25" customHeight="1" x14ac:dyDescent="0.15">
      <c r="B6" s="26"/>
      <c r="C6" s="26"/>
      <c r="D6" s="26"/>
      <c r="E6" s="26"/>
      <c r="F6" s="26"/>
    </row>
    <row r="7" spans="2:16" ht="29.25" customHeight="1" x14ac:dyDescent="0.2">
      <c r="B7" s="27" t="s">
        <v>0</v>
      </c>
      <c r="C7" s="65"/>
      <c r="D7" s="292" t="str">
        <f>Proyecto!$E$7</f>
        <v>Promoción de Empresas en Reactivación Económica 2026</v>
      </c>
      <c r="E7" s="292"/>
      <c r="F7" s="292"/>
      <c r="G7" s="58"/>
      <c r="P7" s="20"/>
    </row>
    <row r="8" spans="2:16" ht="6.75" customHeight="1" x14ac:dyDescent="0.2">
      <c r="B8" s="34"/>
      <c r="C8" s="34"/>
      <c r="D8" s="35"/>
      <c r="E8" s="35"/>
      <c r="F8" s="35"/>
      <c r="P8" s="20"/>
    </row>
    <row r="9" spans="2:16" x14ac:dyDescent="0.15">
      <c r="B9" s="218"/>
      <c r="C9" s="218"/>
      <c r="D9" s="218"/>
    </row>
    <row r="10" spans="2:16" ht="20.25" customHeight="1" x14ac:dyDescent="0.15">
      <c r="B10" s="289" t="s">
        <v>14</v>
      </c>
      <c r="C10" s="290"/>
      <c r="D10" s="290"/>
      <c r="E10" s="290"/>
      <c r="F10" s="290"/>
      <c r="G10" s="291"/>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39" customHeight="1" x14ac:dyDescent="0.15">
      <c r="B13" s="197" t="s">
        <v>271</v>
      </c>
      <c r="C13" s="197" t="s">
        <v>276</v>
      </c>
      <c r="D13" s="199" t="s">
        <v>277</v>
      </c>
      <c r="E13" s="197" t="s">
        <v>92</v>
      </c>
      <c r="F13" s="197" t="s">
        <v>255</v>
      </c>
      <c r="G13" s="199" t="s">
        <v>278</v>
      </c>
    </row>
    <row r="14" spans="2:16" ht="42" customHeight="1" x14ac:dyDescent="0.15">
      <c r="B14" s="197" t="s">
        <v>272</v>
      </c>
      <c r="C14" s="197" t="s">
        <v>276</v>
      </c>
      <c r="D14" s="199" t="s">
        <v>277</v>
      </c>
      <c r="E14" s="197" t="s">
        <v>96</v>
      </c>
      <c r="F14" s="197" t="s">
        <v>255</v>
      </c>
      <c r="G14" s="199" t="s">
        <v>278</v>
      </c>
    </row>
    <row r="15" spans="2:16" ht="37.5" customHeight="1" x14ac:dyDescent="0.15">
      <c r="B15" s="197" t="s">
        <v>273</v>
      </c>
      <c r="C15" s="197" t="s">
        <v>276</v>
      </c>
      <c r="D15" s="199" t="s">
        <v>277</v>
      </c>
      <c r="E15" s="197" t="s">
        <v>96</v>
      </c>
      <c r="F15" s="197" t="s">
        <v>255</v>
      </c>
      <c r="G15" s="199" t="s">
        <v>278</v>
      </c>
    </row>
    <row r="16" spans="2:16" ht="36" customHeight="1" x14ac:dyDescent="0.15">
      <c r="B16" s="197" t="s">
        <v>274</v>
      </c>
      <c r="C16" s="197" t="s">
        <v>276</v>
      </c>
      <c r="D16" s="199" t="s">
        <v>277</v>
      </c>
      <c r="E16" s="197" t="s">
        <v>96</v>
      </c>
      <c r="F16" s="197" t="s">
        <v>255</v>
      </c>
      <c r="G16" s="199" t="s">
        <v>278</v>
      </c>
    </row>
    <row r="17" spans="2:7" ht="42.75" customHeight="1" x14ac:dyDescent="0.15">
      <c r="B17" s="197" t="s">
        <v>275</v>
      </c>
      <c r="C17" s="197" t="s">
        <v>276</v>
      </c>
      <c r="D17" s="199" t="s">
        <v>277</v>
      </c>
      <c r="E17" s="197" t="s">
        <v>96</v>
      </c>
      <c r="F17" s="197" t="s">
        <v>255</v>
      </c>
      <c r="G17" s="199" t="s">
        <v>278</v>
      </c>
    </row>
    <row r="18" spans="2:7" ht="21.95" customHeight="1" x14ac:dyDescent="0.15">
      <c r="B18" s="197"/>
      <c r="C18" s="197"/>
      <c r="D18" s="199"/>
      <c r="E18" s="197"/>
      <c r="F18" s="197"/>
      <c r="G18" s="197"/>
    </row>
    <row r="19" spans="2:7" ht="21.95" customHeight="1" x14ac:dyDescent="0.15">
      <c r="B19" s="197"/>
      <c r="C19" s="197"/>
      <c r="D19" s="199"/>
      <c r="E19" s="197"/>
      <c r="F19" s="197"/>
      <c r="G19" s="197"/>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D13:D19</xm:sqref>
        </x14:dataValidation>
        <x14:dataValidation type="list" allowBlank="1" showInputMessage="1" showErrorMessage="1">
          <x14:formula1>
            <xm:f>'No tocar'!$Q$15:$Q$23</xm:f>
          </x14:formula1>
          <xm:sqref>E13:E19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5"/>
  <sheetViews>
    <sheetView showGridLines="0" topLeftCell="B7"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308" t="s">
        <v>98</v>
      </c>
      <c r="D2" s="309"/>
      <c r="E2" s="309"/>
      <c r="F2" s="309"/>
      <c r="G2" s="298" t="str">
        <f>Proyecto!K2</f>
        <v>Codigo: GEI-FM-011</v>
      </c>
      <c r="H2" s="299"/>
      <c r="I2" s="299"/>
      <c r="J2" s="299"/>
      <c r="K2" s="299"/>
      <c r="L2" s="300"/>
    </row>
    <row r="3" spans="1:21" ht="23.25" customHeight="1" x14ac:dyDescent="0.15">
      <c r="B3" s="53"/>
      <c r="C3" s="310" t="s">
        <v>100</v>
      </c>
      <c r="D3" s="311"/>
      <c r="E3" s="311"/>
      <c r="F3" s="311"/>
      <c r="G3" s="301" t="str">
        <f>Proyecto!K3</f>
        <v>Fecha: 08 de mayo de 2025</v>
      </c>
      <c r="H3" s="302"/>
      <c r="I3" s="302"/>
      <c r="J3" s="302"/>
      <c r="K3" s="302"/>
      <c r="L3" s="303"/>
    </row>
    <row r="4" spans="1:21" ht="24" customHeight="1" x14ac:dyDescent="0.15">
      <c r="B4" s="53"/>
      <c r="C4" s="310" t="s">
        <v>221</v>
      </c>
      <c r="D4" s="311"/>
      <c r="E4" s="311"/>
      <c r="F4" s="311"/>
      <c r="G4" s="301" t="str">
        <f>Proyecto!K4</f>
        <v>Version 001</v>
      </c>
      <c r="H4" s="302"/>
      <c r="I4" s="302"/>
      <c r="J4" s="302"/>
      <c r="K4" s="302"/>
      <c r="L4" s="303"/>
    </row>
    <row r="5" spans="1:21" ht="22.5" customHeight="1" thickBot="1" x14ac:dyDescent="0.2">
      <c r="B5" s="54"/>
      <c r="C5" s="312" t="s">
        <v>220</v>
      </c>
      <c r="D5" s="313"/>
      <c r="E5" s="313"/>
      <c r="F5" s="313"/>
      <c r="G5" s="304" t="s">
        <v>123</v>
      </c>
      <c r="H5" s="305"/>
      <c r="I5" s="305"/>
      <c r="J5" s="305"/>
      <c r="K5" s="305"/>
      <c r="L5" s="306"/>
    </row>
    <row r="6" spans="1:21" ht="5.25" customHeight="1" x14ac:dyDescent="0.15">
      <c r="A6" s="32" t="str">
        <f>Proyecto!$E$7</f>
        <v>Promoción de Empresas en Reactivación Económica 2026</v>
      </c>
      <c r="B6" s="26"/>
      <c r="C6" s="26"/>
      <c r="D6" s="26"/>
      <c r="E6" s="26"/>
      <c r="F6" s="26"/>
    </row>
    <row r="7" spans="1:21" ht="29.25" customHeight="1" x14ac:dyDescent="0.2">
      <c r="B7" s="27" t="s">
        <v>0</v>
      </c>
      <c r="C7" s="307" t="str">
        <f>Proyecto!$E$7</f>
        <v>Promoción de Empresas en Reactivación Económica 2026</v>
      </c>
      <c r="D7" s="307"/>
      <c r="E7" s="307"/>
      <c r="F7" s="307"/>
      <c r="U7" s="20"/>
    </row>
    <row r="10" spans="1:21" ht="24" customHeight="1" x14ac:dyDescent="0.15">
      <c r="B10" s="56" t="s">
        <v>114</v>
      </c>
      <c r="C10" s="55"/>
    </row>
    <row r="13" spans="1:21" ht="24" customHeight="1" x14ac:dyDescent="0.15">
      <c r="B13" s="296" t="s">
        <v>70</v>
      </c>
      <c r="C13" s="297"/>
      <c r="E13" s="296" t="s">
        <v>115</v>
      </c>
      <c r="F13" s="297"/>
      <c r="G13" s="297"/>
      <c r="H13" s="297"/>
      <c r="I13" s="297"/>
      <c r="J13" s="297"/>
      <c r="K13" s="297"/>
      <c r="L13" s="297"/>
    </row>
    <row r="14" spans="1:21" ht="5.25" customHeight="1" x14ac:dyDescent="0.15"/>
    <row r="15" spans="1:21" x14ac:dyDescent="0.15">
      <c r="B15" s="187" t="s">
        <v>128</v>
      </c>
      <c r="C15" s="66">
        <v>0</v>
      </c>
      <c r="E15" s="294" t="s">
        <v>129</v>
      </c>
      <c r="F15" s="295"/>
      <c r="G15" s="293">
        <v>0</v>
      </c>
      <c r="H15" s="293"/>
      <c r="I15" s="293"/>
      <c r="J15" s="293"/>
      <c r="K15" s="293"/>
      <c r="L15" s="293"/>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formula1>1</formula1>
      <formula2>5</formula2>
    </dataValidation>
    <dataValidation type="list" allowBlank="1" showInputMessage="1" showErrorMessage="1" sqref="C1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W23"/>
  <sheetViews>
    <sheetView showGridLines="0" topLeftCell="A12" zoomScale="90" zoomScaleNormal="90" workbookViewId="0">
      <selection activeCell="B13" sqref="B13:C13"/>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317" t="s">
        <v>98</v>
      </c>
      <c r="D2" s="318"/>
      <c r="E2" s="318"/>
      <c r="F2" s="318"/>
      <c r="G2" s="319" t="str">
        <f>Proyecto!K2</f>
        <v>Codigo: GEI-FM-011</v>
      </c>
      <c r="H2" s="320"/>
      <c r="K2" s="4"/>
      <c r="L2" s="4"/>
      <c r="M2" s="7"/>
    </row>
    <row r="3" spans="2:23" ht="23.25" customHeight="1" x14ac:dyDescent="0.2">
      <c r="B3" s="13"/>
      <c r="C3" s="321" t="s">
        <v>100</v>
      </c>
      <c r="D3" s="322"/>
      <c r="E3" s="322"/>
      <c r="F3" s="322"/>
      <c r="G3" s="323" t="str">
        <f>Proyecto!K3</f>
        <v>Fecha: 08 de mayo de 2025</v>
      </c>
      <c r="H3" s="324"/>
      <c r="K3" s="4"/>
      <c r="L3" s="4"/>
      <c r="M3" s="7"/>
    </row>
    <row r="4" spans="2:23" ht="24" customHeight="1" x14ac:dyDescent="0.2">
      <c r="B4" s="13"/>
      <c r="C4" s="321" t="s">
        <v>221</v>
      </c>
      <c r="D4" s="322"/>
      <c r="E4" s="322"/>
      <c r="F4" s="322"/>
      <c r="G4" s="323" t="str">
        <f>Proyecto!K4</f>
        <v>Version 001</v>
      </c>
      <c r="H4" s="324"/>
      <c r="M4" s="7"/>
    </row>
    <row r="5" spans="2:23" ht="22.5" customHeight="1" thickBot="1" x14ac:dyDescent="0.25">
      <c r="B5" s="14"/>
      <c r="C5" s="325" t="s">
        <v>220</v>
      </c>
      <c r="D5" s="326"/>
      <c r="E5" s="326"/>
      <c r="F5" s="326"/>
      <c r="G5" s="327" t="s">
        <v>124</v>
      </c>
      <c r="H5" s="328"/>
    </row>
    <row r="6" spans="2:23" ht="5.25" customHeight="1" x14ac:dyDescent="0.2">
      <c r="B6" s="3"/>
      <c r="C6" s="3"/>
      <c r="D6" s="3"/>
      <c r="E6" s="3"/>
      <c r="F6" s="3"/>
      <c r="G6" s="3"/>
      <c r="H6" s="3"/>
    </row>
    <row r="7" spans="2:23" ht="29.25" customHeight="1" x14ac:dyDescent="0.2">
      <c r="B7" s="60" t="s">
        <v>0</v>
      </c>
      <c r="C7" s="316" t="str">
        <f>Proyecto!$E$7</f>
        <v>Promoción de Empresas en Reactivación Económica 2026</v>
      </c>
      <c r="D7" s="316"/>
      <c r="E7" s="316"/>
      <c r="F7" s="316"/>
      <c r="G7" s="316"/>
      <c r="H7" s="316"/>
      <c r="W7" s="1"/>
    </row>
    <row r="9" spans="2:23" ht="15" customHeight="1" x14ac:dyDescent="0.2">
      <c r="B9" s="314" t="s">
        <v>8</v>
      </c>
      <c r="C9" s="314"/>
      <c r="D9" s="314"/>
      <c r="E9" s="314"/>
      <c r="F9" s="314"/>
      <c r="G9" s="314"/>
      <c r="H9" s="314"/>
    </row>
    <row r="10" spans="2:23" customFormat="1" ht="15" customHeight="1" x14ac:dyDescent="0.2"/>
    <row r="11" spans="2:23" ht="33.75" customHeight="1" x14ac:dyDescent="0.2">
      <c r="B11" s="315" t="s">
        <v>66</v>
      </c>
      <c r="C11" s="315"/>
      <c r="D11" s="19" t="s">
        <v>24</v>
      </c>
      <c r="E11" s="19" t="s">
        <v>9</v>
      </c>
      <c r="F11" s="19" t="s">
        <v>10</v>
      </c>
      <c r="G11" s="19" t="s">
        <v>11</v>
      </c>
      <c r="H11" s="19" t="s">
        <v>97</v>
      </c>
    </row>
    <row r="12" spans="2:23" ht="20.25" customHeight="1" x14ac:dyDescent="0.2">
      <c r="B12" s="330" t="s">
        <v>286</v>
      </c>
      <c r="C12" s="330"/>
      <c r="D12" s="203"/>
      <c r="E12" s="204"/>
      <c r="F12" s="204"/>
      <c r="G12" s="205"/>
      <c r="H12" s="204"/>
    </row>
    <row r="13" spans="2:23" ht="18" customHeight="1" x14ac:dyDescent="0.2">
      <c r="B13" s="329"/>
      <c r="C13" s="329"/>
      <c r="D13" s="203"/>
      <c r="E13" s="203"/>
      <c r="F13" s="204"/>
      <c r="G13" s="205"/>
      <c r="H13" s="203"/>
    </row>
    <row r="14" spans="2:23" ht="18" customHeight="1" x14ac:dyDescent="0.2">
      <c r="B14" s="329"/>
      <c r="C14" s="329"/>
      <c r="D14" s="203"/>
      <c r="E14" s="203"/>
      <c r="F14" s="204"/>
      <c r="G14" s="205"/>
      <c r="H14" s="203"/>
    </row>
    <row r="15" spans="2:23" ht="18" customHeight="1" x14ac:dyDescent="0.2">
      <c r="B15" s="329"/>
      <c r="C15" s="329"/>
      <c r="D15" s="203"/>
      <c r="E15" s="203"/>
      <c r="F15" s="204"/>
      <c r="G15" s="205"/>
      <c r="H15" s="203"/>
    </row>
    <row r="16" spans="2:23" ht="18" customHeight="1" x14ac:dyDescent="0.2">
      <c r="B16" s="329"/>
      <c r="C16" s="329"/>
      <c r="D16" s="203"/>
      <c r="E16" s="203"/>
      <c r="F16" s="204"/>
      <c r="G16" s="205"/>
      <c r="H16" s="203"/>
    </row>
    <row r="17" spans="2:8" ht="18" customHeight="1" x14ac:dyDescent="0.2">
      <c r="B17" s="329"/>
      <c r="C17" s="329"/>
      <c r="D17" s="203"/>
      <c r="E17" s="203"/>
      <c r="F17" s="204"/>
      <c r="G17" s="205"/>
      <c r="H17" s="203"/>
    </row>
    <row r="18" spans="2:8" ht="18" customHeight="1" x14ac:dyDescent="0.2">
      <c r="B18" s="329"/>
      <c r="C18" s="329"/>
      <c r="D18" s="203"/>
      <c r="E18" s="203"/>
      <c r="F18" s="204"/>
      <c r="G18" s="205"/>
      <c r="H18" s="203"/>
    </row>
    <row r="19" spans="2:8" ht="18" customHeight="1" x14ac:dyDescent="0.2">
      <c r="B19" s="329"/>
      <c r="C19" s="329"/>
      <c r="D19" s="203"/>
      <c r="E19" s="203"/>
      <c r="F19" s="204"/>
      <c r="G19" s="205"/>
      <c r="H19" s="203"/>
    </row>
    <row r="20" spans="2:8" ht="18" customHeight="1" x14ac:dyDescent="0.2">
      <c r="B20" s="329"/>
      <c r="C20" s="329"/>
      <c r="D20" s="203"/>
      <c r="E20" s="203"/>
      <c r="F20" s="204"/>
      <c r="G20" s="205"/>
      <c r="H20" s="203"/>
    </row>
    <row r="21" spans="2:8" ht="18" customHeight="1" x14ac:dyDescent="0.2">
      <c r="B21" s="329"/>
      <c r="C21" s="329"/>
      <c r="D21" s="203"/>
      <c r="E21" s="203"/>
      <c r="F21" s="204"/>
      <c r="G21" s="205"/>
      <c r="H21" s="203"/>
    </row>
    <row r="22" spans="2:8" ht="18" customHeight="1" x14ac:dyDescent="0.2">
      <c r="B22" s="329"/>
      <c r="C22" s="329"/>
      <c r="D22" s="203"/>
      <c r="E22" s="203"/>
      <c r="F22" s="204"/>
      <c r="G22" s="205"/>
      <c r="H22" s="203"/>
    </row>
    <row r="23" spans="2:8" x14ac:dyDescent="0.2">
      <c r="B23" s="206"/>
      <c r="C23" s="206"/>
      <c r="D23" s="206"/>
      <c r="E23" s="206"/>
      <c r="F23" s="206"/>
      <c r="G23" s="206"/>
      <c r="H23" s="206"/>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2" zoomScale="90" zoomScaleNormal="90" workbookViewId="0">
      <selection activeCell="D25" sqref="D25"/>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35"/>
      <c r="C2" s="336"/>
      <c r="D2" s="341" t="s">
        <v>98</v>
      </c>
      <c r="E2" s="342"/>
      <c r="F2" s="342"/>
      <c r="G2" s="342"/>
      <c r="H2" s="342"/>
      <c r="I2" s="342"/>
      <c r="J2" s="343"/>
      <c r="K2" s="17"/>
      <c r="L2" s="15"/>
      <c r="M2" s="332" t="str">
        <f>Proyecto!K2</f>
        <v>Codigo: GEI-FM-011</v>
      </c>
      <c r="N2" s="332"/>
      <c r="O2" s="332"/>
      <c r="P2" s="320"/>
      <c r="S2" s="4"/>
      <c r="T2" s="4"/>
      <c r="U2" s="7"/>
    </row>
    <row r="3" spans="2:31" ht="23.25" customHeight="1" x14ac:dyDescent="0.2">
      <c r="B3" s="337"/>
      <c r="C3" s="338"/>
      <c r="D3" s="344" t="s">
        <v>100</v>
      </c>
      <c r="E3" s="345"/>
      <c r="F3" s="345"/>
      <c r="G3" s="345"/>
      <c r="H3" s="345"/>
      <c r="I3" s="345"/>
      <c r="J3" s="346"/>
      <c r="K3" s="10"/>
      <c r="L3" s="11"/>
      <c r="M3" s="333" t="str">
        <f>Proyecto!K3</f>
        <v>Fecha: 08 de mayo de 2025</v>
      </c>
      <c r="N3" s="333"/>
      <c r="O3" s="333"/>
      <c r="P3" s="324"/>
      <c r="S3" s="4"/>
      <c r="T3" s="4"/>
      <c r="U3" s="7"/>
    </row>
    <row r="4" spans="2:31" ht="24" customHeight="1" x14ac:dyDescent="0.2">
      <c r="B4" s="337"/>
      <c r="C4" s="338"/>
      <c r="D4" s="344" t="s">
        <v>221</v>
      </c>
      <c r="E4" s="345"/>
      <c r="F4" s="345"/>
      <c r="G4" s="345"/>
      <c r="H4" s="345"/>
      <c r="I4" s="345"/>
      <c r="J4" s="346"/>
      <c r="K4" s="10"/>
      <c r="L4" s="11"/>
      <c r="M4" s="333" t="str">
        <f>Proyecto!K4</f>
        <v>Version 001</v>
      </c>
      <c r="N4" s="333"/>
      <c r="O4" s="333"/>
      <c r="P4" s="324"/>
      <c r="U4" s="7"/>
    </row>
    <row r="5" spans="2:31" ht="22.5" customHeight="1" thickBot="1" x14ac:dyDescent="0.25">
      <c r="B5" s="339"/>
      <c r="C5" s="340"/>
      <c r="D5" s="347" t="s">
        <v>220</v>
      </c>
      <c r="E5" s="348"/>
      <c r="F5" s="348"/>
      <c r="G5" s="348"/>
      <c r="H5" s="348"/>
      <c r="I5" s="348"/>
      <c r="J5" s="349"/>
      <c r="K5" s="18"/>
      <c r="L5" s="16"/>
      <c r="M5" s="334" t="s">
        <v>125</v>
      </c>
      <c r="N5" s="334"/>
      <c r="O5" s="334"/>
      <c r="P5" s="328"/>
    </row>
    <row r="6" spans="2:31" ht="5.25" customHeight="1" x14ac:dyDescent="0.2">
      <c r="B6" s="3"/>
      <c r="C6" s="3"/>
      <c r="D6" s="3"/>
      <c r="E6" s="3"/>
      <c r="F6" s="3"/>
      <c r="G6" s="3"/>
      <c r="H6" s="3"/>
      <c r="I6" s="3"/>
      <c r="J6" s="3"/>
      <c r="K6" s="3"/>
      <c r="L6" s="3"/>
      <c r="M6" s="3"/>
      <c r="N6" s="3"/>
      <c r="O6" s="3"/>
      <c r="P6" s="3"/>
    </row>
    <row r="7" spans="2:31" ht="29.25" customHeight="1" x14ac:dyDescent="0.2">
      <c r="B7" s="331" t="s">
        <v>0</v>
      </c>
      <c r="C7" s="331"/>
      <c r="D7" s="241" t="str">
        <f>Proyecto!$E$7</f>
        <v>Promoción de Empresas en Reactivación Económica 2026</v>
      </c>
      <c r="E7" s="241"/>
      <c r="F7" s="241"/>
      <c r="G7" s="241"/>
      <c r="H7" s="241"/>
      <c r="I7" s="241"/>
      <c r="J7" s="241"/>
      <c r="K7" s="241"/>
      <c r="L7" s="241"/>
      <c r="M7" s="241"/>
      <c r="N7" s="241"/>
      <c r="O7" s="241"/>
      <c r="P7" s="241"/>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31" t="s">
        <v>25</v>
      </c>
      <c r="C10" s="331"/>
      <c r="D10" s="307"/>
      <c r="E10" s="307"/>
      <c r="F10" s="307"/>
      <c r="G10" s="307"/>
      <c r="H10" s="307"/>
      <c r="I10" s="307"/>
      <c r="J10" s="307"/>
      <c r="K10" s="307"/>
      <c r="L10" s="307"/>
      <c r="M10" s="307"/>
      <c r="N10" s="307"/>
      <c r="O10" s="307"/>
      <c r="P10" s="307"/>
      <c r="AE10" s="1"/>
    </row>
    <row r="12" spans="2:31" ht="30" customHeight="1" x14ac:dyDescent="0.2">
      <c r="B12" s="331" t="s">
        <v>26</v>
      </c>
      <c r="C12" s="331"/>
      <c r="D12" s="350"/>
      <c r="E12" s="350"/>
      <c r="F12" s="350"/>
      <c r="G12" s="350"/>
      <c r="H12" s="350"/>
      <c r="I12" s="350"/>
      <c r="J12" s="350"/>
      <c r="K12" s="350"/>
      <c r="L12" s="350"/>
      <c r="M12" s="350"/>
      <c r="N12" s="350"/>
      <c r="O12" s="350"/>
      <c r="P12" s="350"/>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31" t="s">
        <v>27</v>
      </c>
      <c r="C14" s="331"/>
      <c r="D14" s="350"/>
      <c r="E14" s="350"/>
      <c r="F14" s="350"/>
      <c r="G14" s="350"/>
      <c r="H14" s="350"/>
      <c r="I14" s="350"/>
      <c r="J14" s="350"/>
      <c r="K14" s="350"/>
      <c r="L14" s="350"/>
      <c r="M14" s="350"/>
      <c r="N14" s="350"/>
      <c r="O14" s="350"/>
      <c r="P14" s="350"/>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31" t="s">
        <v>28</v>
      </c>
      <c r="C16" s="331"/>
      <c r="D16" s="350"/>
      <c r="E16" s="350"/>
      <c r="F16" s="350"/>
      <c r="G16" s="350"/>
      <c r="H16" s="350"/>
      <c r="I16" s="350"/>
      <c r="J16" s="350"/>
      <c r="K16" s="350"/>
      <c r="L16" s="350"/>
      <c r="M16" s="350"/>
      <c r="N16" s="350"/>
      <c r="O16" s="350"/>
      <c r="P16" s="350"/>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31" t="s">
        <v>29</v>
      </c>
      <c r="C18" s="331"/>
      <c r="D18" s="350"/>
      <c r="E18" s="350"/>
      <c r="F18" s="350"/>
      <c r="G18" s="350"/>
      <c r="H18" s="350"/>
      <c r="I18" s="350"/>
      <c r="J18" s="350"/>
      <c r="K18" s="350"/>
      <c r="L18" s="350"/>
      <c r="M18" s="350"/>
      <c r="N18" s="350"/>
      <c r="O18" s="350"/>
      <c r="P18" s="350"/>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31" t="s">
        <v>30</v>
      </c>
      <c r="C20" s="331"/>
      <c r="D20" s="350"/>
      <c r="E20" s="350"/>
      <c r="F20" s="350"/>
      <c r="G20" s="350"/>
      <c r="H20" s="350"/>
      <c r="I20" s="350"/>
      <c r="J20" s="350"/>
      <c r="K20" s="350"/>
      <c r="L20" s="350"/>
      <c r="M20" s="350"/>
      <c r="N20" s="350"/>
      <c r="O20" s="350"/>
      <c r="P20" s="350"/>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R29"/>
  <sheetViews>
    <sheetView showGridLines="0" tabSelected="1" topLeftCell="A6" zoomScale="80" zoomScaleNormal="80" workbookViewId="0">
      <selection activeCell="D11" sqref="D11"/>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42" style="153" bestFit="1"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59"/>
      <c r="D2" s="362" t="s">
        <v>98</v>
      </c>
      <c r="E2" s="362"/>
      <c r="F2" s="362"/>
      <c r="G2" s="362"/>
      <c r="H2" s="362"/>
      <c r="I2" s="362"/>
      <c r="J2" s="362"/>
      <c r="K2" s="362"/>
      <c r="L2" s="363" t="s">
        <v>237</v>
      </c>
      <c r="M2" s="364"/>
      <c r="N2" s="155"/>
      <c r="O2" s="155"/>
    </row>
    <row r="3" spans="1:44" ht="23.25" customHeight="1" x14ac:dyDescent="0.2">
      <c r="C3" s="360"/>
      <c r="D3" s="351" t="s">
        <v>100</v>
      </c>
      <c r="E3" s="351"/>
      <c r="F3" s="351"/>
      <c r="G3" s="351"/>
      <c r="H3" s="351"/>
      <c r="I3" s="351"/>
      <c r="J3" s="351"/>
      <c r="K3" s="351"/>
      <c r="L3" s="352" t="s">
        <v>239</v>
      </c>
      <c r="M3" s="353"/>
      <c r="N3" s="155"/>
      <c r="O3" s="155"/>
    </row>
    <row r="4" spans="1:44" ht="24" customHeight="1" x14ac:dyDescent="0.2">
      <c r="C4" s="360"/>
      <c r="D4" s="351" t="s">
        <v>221</v>
      </c>
      <c r="E4" s="351"/>
      <c r="F4" s="351"/>
      <c r="G4" s="351"/>
      <c r="H4" s="351"/>
      <c r="I4" s="351"/>
      <c r="J4" s="351"/>
      <c r="K4" s="351"/>
      <c r="L4" s="352" t="s">
        <v>238</v>
      </c>
      <c r="M4" s="353"/>
      <c r="N4" s="155"/>
      <c r="O4" s="155"/>
    </row>
    <row r="5" spans="1:44" ht="22.5" customHeight="1" thickBot="1" x14ac:dyDescent="0.25">
      <c r="C5" s="361"/>
      <c r="D5" s="354" t="s">
        <v>220</v>
      </c>
      <c r="E5" s="354"/>
      <c r="F5" s="354"/>
      <c r="G5" s="354"/>
      <c r="H5" s="354"/>
      <c r="I5" s="354"/>
      <c r="J5" s="354"/>
      <c r="K5" s="354"/>
      <c r="L5" s="355" t="s">
        <v>102</v>
      </c>
      <c r="M5" s="356"/>
      <c r="N5" s="155"/>
      <c r="O5" s="155"/>
    </row>
    <row r="6" spans="1:44" ht="5.25" customHeight="1" x14ac:dyDescent="0.15">
      <c r="C6" s="156"/>
      <c r="D6" s="156"/>
      <c r="E6" s="156"/>
      <c r="F6" s="156"/>
    </row>
    <row r="7" spans="1:44" ht="29.25" customHeight="1" x14ac:dyDescent="0.2">
      <c r="C7" s="357" t="s">
        <v>0</v>
      </c>
      <c r="D7" s="357"/>
      <c r="E7" s="358" t="str">
        <f>Proyecto!E7</f>
        <v>Promoción de Empresas en Reactivación Económica 2026</v>
      </c>
      <c r="F7" s="358"/>
      <c r="G7" s="358"/>
      <c r="H7" s="358"/>
      <c r="I7" s="358"/>
      <c r="J7" s="358"/>
      <c r="K7" s="358"/>
      <c r="L7" s="358"/>
      <c r="M7" s="358"/>
      <c r="N7" s="153"/>
    </row>
    <row r="8" spans="1:44" ht="12.75" x14ac:dyDescent="0.2">
      <c r="N8" s="365" t="s">
        <v>234</v>
      </c>
      <c r="O8" s="365"/>
      <c r="P8" s="365" t="s">
        <v>235</v>
      </c>
      <c r="Q8" s="365"/>
      <c r="R8" s="365" t="s">
        <v>222</v>
      </c>
      <c r="S8" s="365"/>
      <c r="T8" s="365" t="s">
        <v>223</v>
      </c>
      <c r="U8" s="365"/>
      <c r="V8" s="365" t="s">
        <v>224</v>
      </c>
      <c r="W8" s="365"/>
      <c r="X8" s="365" t="s">
        <v>225</v>
      </c>
      <c r="Y8" s="365"/>
      <c r="Z8" s="365" t="s">
        <v>226</v>
      </c>
      <c r="AA8" s="365"/>
      <c r="AB8" s="365" t="s">
        <v>227</v>
      </c>
      <c r="AC8" s="365"/>
      <c r="AD8" s="365" t="s">
        <v>228</v>
      </c>
      <c r="AE8" s="365"/>
      <c r="AF8" s="365" t="s">
        <v>229</v>
      </c>
      <c r="AG8" s="365"/>
      <c r="AH8" s="365" t="s">
        <v>230</v>
      </c>
      <c r="AI8" s="365"/>
      <c r="AJ8" s="365" t="s">
        <v>231</v>
      </c>
      <c r="AK8" s="365"/>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54.75" customHeight="1" x14ac:dyDescent="0.2">
      <c r="A10" s="166"/>
      <c r="B10" s="174"/>
      <c r="C10" s="388" t="s">
        <v>287</v>
      </c>
      <c r="D10" s="389" t="s">
        <v>288</v>
      </c>
      <c r="E10" s="176">
        <v>1</v>
      </c>
      <c r="F10" s="177">
        <v>0.05</v>
      </c>
      <c r="G10" s="390" t="s">
        <v>289</v>
      </c>
      <c r="H10" s="178" t="s">
        <v>308</v>
      </c>
      <c r="I10" s="178" t="s">
        <v>309</v>
      </c>
      <c r="J10" s="391">
        <v>2.4</v>
      </c>
      <c r="K10" s="179"/>
      <c r="L10" s="180"/>
      <c r="M10" s="392">
        <v>0.05</v>
      </c>
      <c r="N10" s="184">
        <v>0.05</v>
      </c>
      <c r="O10" s="185"/>
      <c r="P10" s="184"/>
      <c r="Q10" s="185"/>
      <c r="R10" s="184"/>
      <c r="S10" s="185"/>
      <c r="T10" s="184"/>
      <c r="U10" s="185"/>
      <c r="V10" s="184"/>
      <c r="W10" s="185"/>
      <c r="X10" s="184"/>
      <c r="Y10" s="185"/>
      <c r="Z10" s="184"/>
      <c r="AA10" s="185"/>
      <c r="AB10" s="184"/>
      <c r="AC10" s="185"/>
      <c r="AD10" s="184"/>
      <c r="AE10" s="185"/>
      <c r="AF10" s="184"/>
      <c r="AG10" s="185"/>
      <c r="AH10" s="184"/>
      <c r="AI10" s="185"/>
      <c r="AJ10" s="184"/>
      <c r="AK10" s="185"/>
      <c r="AL10" s="167"/>
      <c r="AM10" s="168"/>
    </row>
    <row r="11" spans="1:44" s="169" customFormat="1" ht="81.75" customHeight="1" x14ac:dyDescent="0.2">
      <c r="A11" s="166"/>
      <c r="B11" s="174"/>
      <c r="C11" s="388" t="s">
        <v>290</v>
      </c>
      <c r="D11" s="389" t="s">
        <v>291</v>
      </c>
      <c r="E11" s="176">
        <v>8</v>
      </c>
      <c r="F11" s="177">
        <v>0.05</v>
      </c>
      <c r="G11" s="390" t="s">
        <v>292</v>
      </c>
      <c r="H11" s="178" t="s">
        <v>310</v>
      </c>
      <c r="I11" s="178" t="s">
        <v>311</v>
      </c>
      <c r="J11" s="391">
        <v>41.3</v>
      </c>
      <c r="K11" s="179"/>
      <c r="L11" s="180"/>
      <c r="M11" s="392">
        <v>0.05</v>
      </c>
      <c r="N11" s="184"/>
      <c r="O11" s="185"/>
      <c r="P11" s="184">
        <v>0.02</v>
      </c>
      <c r="Q11" s="185"/>
      <c r="R11" s="184">
        <v>5.0000000000000001E-3</v>
      </c>
      <c r="S11" s="185"/>
      <c r="T11" s="184"/>
      <c r="U11" s="185"/>
      <c r="V11" s="184">
        <v>5.0000000000000001E-3</v>
      </c>
      <c r="W11" s="185"/>
      <c r="X11" s="184">
        <v>5.0000000000000001E-3</v>
      </c>
      <c r="Y11" s="185"/>
      <c r="Z11" s="184"/>
      <c r="AA11" s="185"/>
      <c r="AB11" s="184">
        <v>5.0000000000000001E-3</v>
      </c>
      <c r="AC11" s="185"/>
      <c r="AD11" s="184">
        <v>5.0000000000000001E-3</v>
      </c>
      <c r="AE11" s="185"/>
      <c r="AF11" s="184">
        <v>5.0000000000000001E-3</v>
      </c>
      <c r="AG11" s="185"/>
      <c r="AH11" s="184"/>
      <c r="AI11" s="185"/>
      <c r="AJ11" s="184"/>
      <c r="AK11" s="185"/>
      <c r="AL11" s="170"/>
      <c r="AM11" s="168"/>
    </row>
    <row r="12" spans="1:44" s="169" customFormat="1" ht="59.25" customHeight="1" x14ac:dyDescent="0.2">
      <c r="A12" s="166"/>
      <c r="B12" s="174"/>
      <c r="C12" s="388" t="s">
        <v>293</v>
      </c>
      <c r="D12" s="389" t="s">
        <v>294</v>
      </c>
      <c r="E12" s="176"/>
      <c r="F12" s="177">
        <v>0.15</v>
      </c>
      <c r="G12" s="390" t="s">
        <v>295</v>
      </c>
      <c r="H12" s="178" t="s">
        <v>310</v>
      </c>
      <c r="I12" s="178" t="s">
        <v>311</v>
      </c>
      <c r="J12" s="391">
        <v>41.3</v>
      </c>
      <c r="K12" s="179"/>
      <c r="L12" s="180"/>
      <c r="M12" s="392">
        <v>0.15</v>
      </c>
      <c r="N12" s="184"/>
      <c r="O12" s="185"/>
      <c r="P12" s="184">
        <v>0.03</v>
      </c>
      <c r="Q12" s="185"/>
      <c r="R12" s="184">
        <v>0.02</v>
      </c>
      <c r="S12" s="185"/>
      <c r="T12" s="184"/>
      <c r="U12" s="185"/>
      <c r="V12" s="184">
        <v>0.02</v>
      </c>
      <c r="W12" s="185"/>
      <c r="X12" s="184">
        <v>0.02</v>
      </c>
      <c r="Y12" s="185"/>
      <c r="Z12" s="184"/>
      <c r="AA12" s="185"/>
      <c r="AB12" s="184">
        <v>0.02</v>
      </c>
      <c r="AC12" s="185"/>
      <c r="AD12" s="184">
        <v>0.02</v>
      </c>
      <c r="AE12" s="185"/>
      <c r="AF12" s="184">
        <v>0.02</v>
      </c>
      <c r="AG12" s="185"/>
      <c r="AH12" s="184"/>
      <c r="AI12" s="185"/>
      <c r="AJ12" s="184"/>
      <c r="AK12" s="185"/>
      <c r="AL12" s="170"/>
      <c r="AM12" s="168"/>
    </row>
    <row r="13" spans="1:44" s="169" customFormat="1" ht="42.75" x14ac:dyDescent="0.2">
      <c r="A13" s="166"/>
      <c r="B13" s="174"/>
      <c r="C13" s="388" t="s">
        <v>296</v>
      </c>
      <c r="D13" s="389" t="s">
        <v>297</v>
      </c>
      <c r="E13" s="176">
        <v>1</v>
      </c>
      <c r="F13" s="177">
        <v>0.15</v>
      </c>
      <c r="G13" s="390" t="s">
        <v>295</v>
      </c>
      <c r="H13" s="178" t="s">
        <v>310</v>
      </c>
      <c r="I13" s="178" t="s">
        <v>312</v>
      </c>
      <c r="J13" s="391">
        <v>4</v>
      </c>
      <c r="K13" s="179"/>
      <c r="L13" s="180"/>
      <c r="M13" s="392">
        <v>0.15</v>
      </c>
      <c r="N13" s="184"/>
      <c r="O13" s="185"/>
      <c r="P13" s="184"/>
      <c r="Q13" s="185"/>
      <c r="R13" s="184">
        <v>0.15</v>
      </c>
      <c r="S13" s="185"/>
      <c r="T13" s="184"/>
      <c r="U13" s="185"/>
      <c r="V13" s="184"/>
      <c r="W13" s="185"/>
      <c r="X13" s="184"/>
      <c r="Y13" s="185"/>
      <c r="Z13" s="184"/>
      <c r="AA13" s="185"/>
      <c r="AB13" s="184"/>
      <c r="AC13" s="185"/>
      <c r="AD13" s="184"/>
      <c r="AE13" s="185"/>
      <c r="AF13" s="184"/>
      <c r="AG13" s="185"/>
      <c r="AH13" s="184"/>
      <c r="AI13" s="185"/>
      <c r="AJ13" s="184"/>
      <c r="AK13" s="185"/>
      <c r="AL13" s="170"/>
      <c r="AM13" s="168"/>
    </row>
    <row r="14" spans="1:44" s="169" customFormat="1" ht="54" customHeight="1" x14ac:dyDescent="0.2">
      <c r="A14" s="166"/>
      <c r="B14" s="174"/>
      <c r="C14" s="388" t="s">
        <v>298</v>
      </c>
      <c r="D14" s="389" t="s">
        <v>299</v>
      </c>
      <c r="E14" s="176">
        <v>8</v>
      </c>
      <c r="F14" s="177">
        <v>0.1</v>
      </c>
      <c r="G14" s="390" t="s">
        <v>300</v>
      </c>
      <c r="H14" s="178" t="s">
        <v>310</v>
      </c>
      <c r="I14" s="178" t="s">
        <v>311</v>
      </c>
      <c r="J14" s="391">
        <v>41.3</v>
      </c>
      <c r="K14" s="179"/>
      <c r="L14" s="180"/>
      <c r="M14" s="392">
        <v>0.1</v>
      </c>
      <c r="N14" s="184"/>
      <c r="O14" s="185"/>
      <c r="P14" s="184">
        <v>0.02</v>
      </c>
      <c r="Q14" s="185"/>
      <c r="R14" s="184">
        <v>1.4999999999999999E-2</v>
      </c>
      <c r="S14" s="185"/>
      <c r="T14" s="184"/>
      <c r="U14" s="185"/>
      <c r="V14" s="184">
        <v>1.4999999999999999E-2</v>
      </c>
      <c r="W14" s="185"/>
      <c r="X14" s="184">
        <v>1.4999999999999999E-2</v>
      </c>
      <c r="Y14" s="185"/>
      <c r="Z14" s="184"/>
      <c r="AA14" s="185"/>
      <c r="AB14" s="184">
        <v>1.4999999999999999E-2</v>
      </c>
      <c r="AC14" s="185"/>
      <c r="AD14" s="184">
        <v>0.01</v>
      </c>
      <c r="AE14" s="185">
        <v>0</v>
      </c>
      <c r="AF14" s="184">
        <v>0.01</v>
      </c>
      <c r="AG14" s="185"/>
      <c r="AH14" s="184"/>
      <c r="AI14" s="185"/>
      <c r="AJ14" s="184"/>
      <c r="AK14" s="185"/>
      <c r="AL14" s="170"/>
      <c r="AM14" s="168"/>
    </row>
    <row r="15" spans="1:44" s="169" customFormat="1" ht="42.75" x14ac:dyDescent="0.2">
      <c r="A15" s="166"/>
      <c r="B15" s="174"/>
      <c r="C15" s="388" t="s">
        <v>301</v>
      </c>
      <c r="D15" s="389" t="s">
        <v>302</v>
      </c>
      <c r="E15" s="176">
        <v>8</v>
      </c>
      <c r="F15" s="177">
        <v>0.2</v>
      </c>
      <c r="G15" s="390" t="s">
        <v>303</v>
      </c>
      <c r="H15" s="178" t="s">
        <v>310</v>
      </c>
      <c r="I15" s="178" t="s">
        <v>311</v>
      </c>
      <c r="J15" s="391">
        <v>41.3</v>
      </c>
      <c r="K15" s="179"/>
      <c r="L15" s="180"/>
      <c r="M15" s="392">
        <v>0.2</v>
      </c>
      <c r="N15" s="184"/>
      <c r="O15" s="185"/>
      <c r="P15" s="184">
        <v>0.05</v>
      </c>
      <c r="Q15" s="185"/>
      <c r="R15" s="184">
        <v>2.5000000000000001E-2</v>
      </c>
      <c r="S15" s="185"/>
      <c r="T15" s="184"/>
      <c r="U15" s="185"/>
      <c r="V15" s="184">
        <v>2.5000000000000001E-2</v>
      </c>
      <c r="W15" s="185"/>
      <c r="X15" s="184">
        <v>2.5000000000000001E-2</v>
      </c>
      <c r="Y15" s="185"/>
      <c r="Z15" s="184"/>
      <c r="AA15" s="185"/>
      <c r="AB15" s="184">
        <v>2.5000000000000001E-2</v>
      </c>
      <c r="AC15" s="185"/>
      <c r="AD15" s="184">
        <v>2.5000000000000001E-2</v>
      </c>
      <c r="AE15" s="185"/>
      <c r="AF15" s="184">
        <v>2.5000000000000001E-2</v>
      </c>
      <c r="AG15" s="185"/>
      <c r="AH15" s="184"/>
      <c r="AI15" s="185"/>
      <c r="AJ15" s="184"/>
      <c r="AK15" s="185"/>
      <c r="AL15" s="170"/>
      <c r="AM15" s="168"/>
    </row>
    <row r="16" spans="1:44" s="169" customFormat="1" ht="42.75" x14ac:dyDescent="0.2">
      <c r="A16" s="166"/>
      <c r="B16" s="174"/>
      <c r="C16" s="388" t="s">
        <v>304</v>
      </c>
      <c r="D16" s="389" t="s">
        <v>305</v>
      </c>
      <c r="E16" s="176">
        <v>8</v>
      </c>
      <c r="F16" s="177">
        <v>0.1</v>
      </c>
      <c r="G16" s="390" t="s">
        <v>303</v>
      </c>
      <c r="H16" s="178" t="s">
        <v>311</v>
      </c>
      <c r="I16" s="178" t="s">
        <v>313</v>
      </c>
      <c r="J16" s="391">
        <v>1.7</v>
      </c>
      <c r="K16" s="179"/>
      <c r="L16" s="180"/>
      <c r="M16" s="392">
        <v>0.1</v>
      </c>
      <c r="N16" s="184"/>
      <c r="O16" s="185"/>
      <c r="P16" s="184"/>
      <c r="Q16" s="185"/>
      <c r="R16" s="184"/>
      <c r="S16" s="185"/>
      <c r="T16" s="184"/>
      <c r="U16" s="185"/>
      <c r="V16" s="184"/>
      <c r="W16" s="185"/>
      <c r="X16" s="184"/>
      <c r="Y16" s="185"/>
      <c r="Z16" s="184"/>
      <c r="AA16" s="185"/>
      <c r="AB16" s="184"/>
      <c r="AC16" s="185"/>
      <c r="AD16" s="184"/>
      <c r="AE16" s="185"/>
      <c r="AF16" s="184"/>
      <c r="AG16" s="185"/>
      <c r="AH16" s="184"/>
      <c r="AI16" s="185"/>
      <c r="AJ16" s="184">
        <v>0.1</v>
      </c>
      <c r="AK16" s="185"/>
      <c r="AL16" s="170"/>
      <c r="AM16" s="168"/>
    </row>
    <row r="17" spans="1:39" s="169" customFormat="1" ht="42.75" x14ac:dyDescent="0.2">
      <c r="A17" s="166"/>
      <c r="B17" s="174"/>
      <c r="C17" s="388" t="s">
        <v>306</v>
      </c>
      <c r="D17" s="389" t="s">
        <v>307</v>
      </c>
      <c r="E17" s="176">
        <v>1</v>
      </c>
      <c r="F17" s="177">
        <v>0.2</v>
      </c>
      <c r="G17" s="390" t="s">
        <v>303</v>
      </c>
      <c r="H17" s="178" t="s">
        <v>311</v>
      </c>
      <c r="I17" s="178" t="s">
        <v>313</v>
      </c>
      <c r="J17" s="391">
        <v>1.7</v>
      </c>
      <c r="K17" s="179"/>
      <c r="L17" s="180"/>
      <c r="M17" s="392">
        <v>0.2</v>
      </c>
      <c r="N17" s="184"/>
      <c r="O17" s="185"/>
      <c r="P17" s="184"/>
      <c r="Q17" s="185"/>
      <c r="R17" s="184"/>
      <c r="S17" s="185"/>
      <c r="T17" s="184"/>
      <c r="U17" s="185"/>
      <c r="V17" s="184"/>
      <c r="W17" s="185"/>
      <c r="X17" s="184"/>
      <c r="Y17" s="185"/>
      <c r="Z17" s="184"/>
      <c r="AA17" s="185"/>
      <c r="AB17" s="184"/>
      <c r="AC17" s="185"/>
      <c r="AD17" s="184"/>
      <c r="AE17" s="185"/>
      <c r="AF17" s="184"/>
      <c r="AG17" s="185"/>
      <c r="AH17" s="184"/>
      <c r="AI17" s="185"/>
      <c r="AJ17" s="184">
        <v>0.2</v>
      </c>
      <c r="AK17" s="185"/>
      <c r="AL17" s="170"/>
      <c r="AM17" s="168"/>
    </row>
    <row r="18" spans="1:39" s="166" customFormat="1" ht="18" x14ac:dyDescent="0.2">
      <c r="C18" s="181"/>
      <c r="D18" s="181"/>
      <c r="E18" s="181"/>
      <c r="F18" s="182">
        <f>SUM(F10:F17)</f>
        <v>1</v>
      </c>
      <c r="G18" s="181"/>
      <c r="H18" s="181"/>
      <c r="I18" s="181"/>
      <c r="J18" s="181"/>
      <c r="K18" s="181"/>
      <c r="L18" s="181"/>
      <c r="M18" s="393">
        <v>1</v>
      </c>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3"/>
    </row>
    <row r="19" spans="1:39" s="172" customFormat="1" x14ac:dyDescent="0.15">
      <c r="A19" s="171"/>
      <c r="B19" s="171"/>
      <c r="C19" s="171"/>
      <c r="D19" s="171"/>
      <c r="E19" s="171"/>
      <c r="F19" s="171"/>
      <c r="G19" s="171"/>
      <c r="H19" s="171"/>
      <c r="I19" s="171"/>
      <c r="J19" s="171"/>
      <c r="N19" s="173"/>
    </row>
    <row r="21" spans="1:39" ht="15.95" customHeight="1" x14ac:dyDescent="0.15"/>
    <row r="24" spans="1:39" ht="15.95" customHeight="1" x14ac:dyDescent="0.15"/>
    <row r="25" spans="1:39" ht="15.95" customHeight="1" x14ac:dyDescent="0.15"/>
    <row r="26" spans="1:39" ht="15.95" customHeight="1" x14ac:dyDescent="0.15"/>
    <row r="27" spans="1:39" ht="15.95" customHeight="1" x14ac:dyDescent="0.15"/>
    <row r="28" spans="1:39" ht="15.95" customHeight="1" x14ac:dyDescent="0.15"/>
    <row r="29" spans="1:39" ht="15.95" customHeight="1" x14ac:dyDescent="0.15"/>
  </sheetData>
  <mergeCells count="23">
    <mergeCell ref="AH8:AI8"/>
    <mergeCell ref="AJ8:AK8"/>
    <mergeCell ref="X8:Y8"/>
    <mergeCell ref="Z8:AA8"/>
    <mergeCell ref="AB8:AC8"/>
    <mergeCell ref="AD8:AE8"/>
    <mergeCell ref="AF8:AG8"/>
    <mergeCell ref="N8:O8"/>
    <mergeCell ref="P8:Q8"/>
    <mergeCell ref="R8:S8"/>
    <mergeCell ref="T8:U8"/>
    <mergeCell ref="V8:W8"/>
    <mergeCell ref="D4:K4"/>
    <mergeCell ref="L4:M4"/>
    <mergeCell ref="D5:K5"/>
    <mergeCell ref="L5:M5"/>
    <mergeCell ref="C7:D7"/>
    <mergeCell ref="E7:M7"/>
    <mergeCell ref="C2:C5"/>
    <mergeCell ref="D2:K2"/>
    <mergeCell ref="L2:M2"/>
    <mergeCell ref="D3:K3"/>
    <mergeCell ref="L3:M3"/>
  </mergeCells>
  <dataValidations count="1">
    <dataValidation type="whole" allowBlank="1" showInputMessage="1" showErrorMessage="1" sqref="G8:L8 G18:L6545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CD46FF-15CE-4B87-962F-49D7241576E1}">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schemas.openxmlformats.org/package/2006/metadata/core-properties"/>
    <ds:schemaRef ds:uri="ff8e3638-9d45-4162-afb4-6d390653d547"/>
    <ds:schemaRef ds:uri="http://www.w3.org/XML/1998/namespace"/>
  </ds:schemaRefs>
</ds:datastoreItem>
</file>

<file path=customXml/itemProps2.xml><?xml version="1.0" encoding="utf-8"?>
<ds:datastoreItem xmlns:ds="http://schemas.openxmlformats.org/officeDocument/2006/customXml" ds:itemID="{9B30A4DD-BC6A-4A51-9005-57648456E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F166CD-7F43-4C89-B63F-E366ED39F7B8}">
  <ds:schemaRefs>
    <ds:schemaRef ds:uri="http://schemas.microsoft.com/office/2006/metadata/customXsn"/>
  </ds:schemaRefs>
</ds:datastoreItem>
</file>

<file path=customXml/itemProps4.xml><?xml version="1.0" encoding="utf-8"?>
<ds:datastoreItem xmlns:ds="http://schemas.openxmlformats.org/officeDocument/2006/customXml" ds:itemID="{E180C178-C5D6-472B-99E0-285C0D36424B}">
  <ds:schemaRefs>
    <ds:schemaRef ds:uri="office.server.policy"/>
  </ds:schemaRefs>
</ds:datastoreItem>
</file>

<file path=customXml/itemProps5.xml><?xml version="1.0" encoding="utf-8"?>
<ds:datastoreItem xmlns:ds="http://schemas.openxmlformats.org/officeDocument/2006/customXml" ds:itemID="{1560308A-4653-4D2B-B2A3-96E21DA7A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2026-01-30T12:26:23Z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